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e041fcaed7014593/Programming/Python/cashflow-tool/"/>
    </mc:Choice>
  </mc:AlternateContent>
  <xr:revisionPtr revIDLastSave="2" documentId="13_ncr:1_{286290D1-25B0-42CE-8CFE-5386786BC993}" xr6:coauthVersionLast="47" xr6:coauthVersionMax="47" xr10:uidLastSave="{EDB9DD5A-E1CC-43CF-9ACA-39BAF09F7039}"/>
  <bookViews>
    <workbookView xWindow="-120" yWindow="-120" windowWidth="29040" windowHeight="15720" xr2:uid="{00000000-000D-0000-FFFF-FFFF00000000}"/>
  </bookViews>
  <sheets>
    <sheet name="Cashflow 2922" sheetId="11" r:id="rId1"/>
    <sheet name="Dropdown" sheetId="12" r:id="rId2"/>
  </sheets>
  <externalReferences>
    <externalReference r:id="rId3"/>
  </externalReferences>
  <calcPr calcId="191028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001  Page 1_e94b9111-6d44-4f30-a43d-d87efe2ff916" name="Table001  Page 1" connection="Abfrage - Table001 (Page 1)"/>
          <x15:modelTable id="Table002  Page 1_61dba4e2-8cc7-4da9-afa2-873c8a2ea1cb" name="Table002  Page 1" connection="Abfrage - Table002 (Page 1)"/>
          <x15:modelTable id="Table003  Page 1_bffe4e45-d776-4a33-9c72-933c429a6334" name="Table003  Page 1" connection="Abfrage - Table003 (Page 1)"/>
          <x15:modelTable id="Table004  Page 1_48bd4c0a-5c20-4dff-93d2-012b053bb2f7" name="Table004  Page 1" connection="Abfrage - Table004 (Page 1)"/>
          <x15:modelTable id="Table005  Page 1_1b728238-9cc7-400f-beb4-916cc08ad0f3" name="Table005  Page 1" connection="Abfrage - Table005 (Page 1)"/>
          <x15:modelTable id="Table006  Page 2_5f2861ed-343c-468b-8c98-4ebef90f8b7c" name="Table006  Page 2" connection="Abfrage - Table006 (Page 2)"/>
          <x15:modelTable id="Table007  Page 2_38b5764a-03d4-4475-b06a-1ce5a8adc628" name="Table007  Page 2" connection="Abfrage - Table007 (Page 2)"/>
          <x15:modelTable id="Table008  Page 2_efb13f00-edac-44c8-993e-9329f5941871" name="Table008  Page 2" connection="Abfrage - Table008 (Page 2)"/>
          <x15:modelTable id="Table009  Page 2_5f438ad3-efc4-4f53-9efe-d4cb53b7b61c" name="Table009  Page 2" connection="Abfrage - Table009 (Page 2)"/>
          <x15:modelTable id="Table010  Page 2_f81dd038-61c3-4888-9a2a-25a3f1aabcc5" name="Table010  Page 2" connection="Abfrage - Table010 (Page 2)"/>
          <x15:modelTable id="Table011  Page 2_b4d03ddf-225c-48d2-ab25-da70271fe1f3" name="Table011  Page 2" connection="Abfrage - Table011 (Page 2)"/>
          <x15:modelTable id="Table012  Page 2_43866c91-5c69-4321-bce7-2588f9a5e857" name="Table012  Page 2" connection="Abfrage - Table012 (Page 2)"/>
          <x15:modelTable id="Table013  Page 2_7d574a8f-aadf-4168-b82b-e2d2a52d0ba4" name="Table013  Page 2" connection="Abfrage - Table013 (Page 2)"/>
          <x15:modelTable id="Table014  Page 2_d24c5e3c-cd32-4ac5-9345-6d4ed4c81c5e" name="Table014  Page 2" connection="Abfrage - Table014 (Page 2)"/>
          <x15:modelTable id="Table015  Page 3_14af0323-5c3a-42dc-8497-56cadaa0d103" name="Table015  Page 3" connection="Abfrage - Table015 (Page 3)"/>
          <x15:modelTable id="Table016  Page 3_dec02e4d-f351-4b9e-8556-19b9447b4c23" name="Table016  Page 3" connection="Abfrage - Table016 (Page 3)"/>
          <x15:modelTable id="Table017  Page 3_e0a55e68-d0cf-418a-9e41-e783c8919382" name="Table017  Page 3" connection="Abfrage - Table017 (Page 3)"/>
          <x15:modelTable id="Table018  Page 3_271096b0-e395-4bd7-802f-689c510f324b" name="Table018  Page 3" connection="Abfrage - Table018 (Page 3)"/>
          <x15:modelTable id="Table019  Page 3_1caeb0cb-d107-483b-8188-dab6a9a9553b" name="Table019  Page 3" connection="Abfrage - Table019 (Page 3)"/>
          <x15:modelTable id="Table020  Page 3_78923484-e885-45d5-af87-dc61b29d1dc4" name="Table020  Page 3" connection="Abfrage - Table020 (Page 3)"/>
          <x15:modelTable id="Table021  Page 3_818a81c4-539b-4788-93d7-50be28f49d44" name="Table021  Page 3" connection="Abfrage - Table021 (Page 3)"/>
          <x15:modelTable id="Table022  Page 4_6b6bc2b3-f4c4-4165-9747-5b2ea4792655" name="Table022  Page 4" connection="Abfrage - Table022 (Page 4)"/>
          <x15:modelTable id="Table023  Page 4_91c6facf-b00f-4327-ba21-3f2af8a613c4" name="Table023  Page 4" connection="Abfrage - Table023 (Page 4)"/>
          <x15:modelTable id="Table024  Page 4_41e53f12-cbc5-4403-8620-aae1121594af" name="Table024  Page 4" connection="Abfrage - Table024 (Page 4)"/>
          <x15:modelTable id="Table025  Page 4_000dba74-b1c3-4b45-81b9-10ccffcc97ac" name="Table025  Page 4" connection="Abfrage - Table025 (Page 4)"/>
          <x15:modelTable id="Table026  Page 4_76d423a3-33e8-4177-b84d-3df6f0ff6b4c" name="Table026  Page 4" connection="Abfrage - Table026 (Page 4)"/>
          <x15:modelTable id="Table027  Page 4_5a1071ed-c40c-434c-af96-e9f756524135" name="Table027  Page 4" connection="Abfrage - Table027 (Page 4)"/>
          <x15:modelTable id="Table028  Page 4_a3a7465b-8302-4ef2-b9af-45e6e9a0bb2d" name="Table028  Page 4" connection="Abfrage - Table028 (Page 4)"/>
          <x15:modelTable id="Table029  Page 4_df94064a-4e5b-4171-be65-35f92832eea6" name="Table029  Page 4" connection="Abfrage - Table029 (Page 4)"/>
          <x15:modelTable id="Table030  Page 4_07b92c9f-c645-485b-aae2-9a8742c4ac8a" name="Table030  Page 4" connection="Abfrage - Table030 (Page 4)"/>
          <x15:modelTable id="Table031  Page 4_984aa359-a2ea-4667-b384-86abc82f5345" name="Table031  Page 4" connection="Abfrage - Table031 (Page 4)"/>
          <x15:modelTable id="Table032  Page 4_365a970f-f81c-479c-a511-bf0a7a111ee4" name="Table032  Page 4" connection="Abfrage - Table032 (Page 4)"/>
          <x15:modelTable id="Table033  Page 4_e44884b0-1351-4082-b8c5-131923d2026b" name="Table033  Page 4" connection="Abfrage - Table033 (Page 4)"/>
          <x15:modelTable id="Table034  Page 5_e0d27470-4457-42d0-98ee-f7c77a2da02b" name="Table034  Page 5" connection="Abfrage - Table034 (Page 5)"/>
          <x15:modelTable id="Table035  Page 5_3adae8cf-cfb1-479f-96b2-5e9a37111b40" name="Table035  Page 5" connection="Abfrage - Table035 (Page 5)"/>
          <x15:modelTable id="Table036  Page 5_524db225-ccaf-449c-9e7d-089c7dfda812" name="Table036  Page 5" connection="Abfrage - Table036 (Page 5)"/>
          <x15:modelTable id="Table037  Page 5_7ebd7288-e58d-4a17-bf0f-b425ef221359" name="Table037  Page 5" connection="Abfrage - Table037 (Page 5)"/>
          <x15:modelTable id="Table038  Page 5_2860160b-a270-4609-91df-17b3ca960aee" name="Table038  Page 5" connection="Abfrage - Table038 (Page 5)"/>
          <x15:modelTable id="Table039  Page 5_82c54898-80be-4dde-95ba-a2966dadbb8a" name="Table039  Page 5" connection="Abfrage - Table039 (Page 5)"/>
          <x15:modelTable id="Table040  Page 6_ca1c3f8d-e929-42d7-974e-50dcf4fafff5" name="Table040  Page 6" connection="Abfrage - Table040 (Page 6)"/>
          <x15:modelTable id="Table041  Page 6_e93a0734-2dd6-46a5-a83b-2ed729b58bc9" name="Table041  Page 6" connection="Abfrage - Table041 (Page 6)"/>
          <x15:modelTable id="Table042  Page 6_363bec8c-fb95-4c2e-a19a-d687eb2ef120" name="Table042  Page 6" connection="Abfrage - Table042 (Page 6)"/>
          <x15:modelTable id="Table043  Page 6_d7fc55cc-7a59-4c58-90c7-3d39faeb1a22" name="Table043  Page 6" connection="Abfrage - Table043 (Page 6)"/>
          <x15:modelTable id="Table044  Page 6_3c8fdd3a-e880-4cc9-95f0-d682c9d42b1a" name="Table044  Page 6" connection="Abfrage - Table044 (Page 6)"/>
          <x15:modelTable id="Table045  Page 6_666afb26-1fb7-4963-a5f9-630ba3a16df6" name="Table045  Page 6" connection="Abfrage - Table045 (Page 6)"/>
          <x15:modelTable id="Table046  Page 6_5c8e6c65-331b-4c77-bd0b-ca10ed887105" name="Table046  Page 6" connection="Abfrage - Table046 (Page 6)"/>
          <x15:modelTable id="Table047  Page 7_18789650-45cb-4661-a3d8-fd40cae784a3" name="Table047  Page 7" connection="Abfrage - Table047 (Page 7)"/>
          <x15:modelTable id="Table048  Page 7_8265b61f-3106-4523-9f47-b02bb2e9d77d" name="Table048  Page 7" connection="Abfrage - Table048 (Page 7)"/>
          <x15:modelTable id="Table049  Page 7_824f1e3e-2f08-4071-b4b5-a6037fdbb89f" name="Table049  Page 7" connection="Abfrage - Table049 (Page 7)"/>
          <x15:modelTable id="Table050  Page 7_1adf4de1-985a-4b92-9819-ea085ab86d70" name="Table050  Page 7" connection="Abfrage - Table050 (Page 7)"/>
          <x15:modelTable id="Table051  Page 7_64fdda06-58d0-4cc5-815c-2a71adea0dc6" name="Table051  Page 7" connection="Abfrage - Table051 (Page 7)"/>
          <x15:modelTable id="Table052  Page 7_08c5d9b8-48ca-4a18-b815-9c70570f8411" name="Table052  Page 7" connection="Abfrage - Table052 (Page 7)"/>
          <x15:modelTable id="Table053  Page 7_a560eeeb-9154-4480-98b7-b5f772c11f07" name="Table053  Page 7" connection="Abfrage - Table053 (Page 7)"/>
          <x15:modelTable id="Table054  Page 8_a723948f-5fb5-488f-81ff-2b02ea1f7090" name="Table054  Page 8" connection="Abfrage - Table054 (Page 8)"/>
          <x15:modelTable id="Table055  Page 8_ebc94558-4311-41d4-b47e-a43e5d70fa55" name="Table055  Page 8" connection="Abfrage - Table055 (Page 8)"/>
          <x15:modelTable id="Table056  Page 8_1f871dbd-e42f-4d86-b45e-2dc7187e4738" name="Table056  Page 8" connection="Abfrage - Table056 (Page 8)"/>
          <x15:modelTable id="Table057  Page 8_5c87403c-01e9-4d01-a00b-5356fcf1d98a" name="Table057  Page 8" connection="Abfrage - Table057 (Page 8)"/>
          <x15:modelTable id="Table058  Page 8_b0bea054-d013-49c1-80a8-0cf3d3b7043f" name="Table058  Page 8" connection="Abfrage - Table058 (Page 8)"/>
          <x15:modelTable id="Table059  Page 8_d091758b-29b3-42f7-826c-fea91fc0a737" name="Table059  Page 8" connection="Abfrage - Table059 (Page 8)"/>
          <x15:modelTable id="Table060  Page 8_a86351b0-d690-4f55-a4c6-f241a7911efb" name="Table060  Page 8" connection="Abfrage - Table060 (Page 8)"/>
          <x15:modelTable id="Table061  Page 8_7bfde104-15ce-463b-9783-a4cab702e7d0" name="Table061  Page 8" connection="Abfrage - Table061 (Page 8)"/>
          <x15:modelTable id="Table062  Page 8_3db70ebe-b05f-46f5-a8d3-5ebbcd6d819f" name="Table062  Page 8" connection="Abfrage - Table062 (Page 8)"/>
          <x15:modelTable id="Table063  Page 8_cd49fb75-bd3b-4c62-8bc0-82c0897da4c1" name="Table063  Page 8" connection="Abfrage - Table063 (Page 8)"/>
          <x15:modelTable id="Table064  Page 8_a9850b4a-967f-4134-af0f-80ecfceced71" name="Table064  Page 8" connection="Abfrage - Table064 (Page 8)"/>
          <x15:modelTable id="Table065  Page 9_5b4e643c-5530-49f7-9354-9586fff94d61" name="Table065  Page 9" connection="Abfrage - Table065 (Page 9)"/>
          <x15:modelTable id="Page001  2_2a8a3509-5992-4cc4-841b-674dd78dc279" name="Page001  2" connection="Abfrage - Page001 (2)"/>
          <x15:modelTable id="Page002_31e9d6be-ba3d-40e8-a96f-509cfc4a2833" name="Page002" connection="Abfrage - Page002"/>
          <x15:modelTable id="Page003_f4ebbcec-4e88-4975-ba1a-925406fda88f" name="Page003" connection="Abfrage - Page003"/>
          <x15:modelTable id="Page004_a497afac-fb62-42ef-9be8-cd37a85cefee" name="Page004" connection="Abfrage - Page004"/>
          <x15:modelTable id="Page005_f0dda59b-77f0-4420-b973-6b4fb733b016" name="Page005" connection="Abfrage - Page005"/>
          <x15:modelTable id="Page006_5be1caea-7272-4cc0-b3ef-0c51c5a63795" name="Page006" connection="Abfrage - Page006"/>
          <x15:modelTable id="Page007_a93809bc-96f3-4fee-b2f1-6332b2918113" name="Page007" connection="Abfrage - Page007"/>
          <x15:modelTable id="Page008_a57870f8-bca0-4990-bc79-f8d363f891a7" name="Page008" connection="Abfrage - Page008"/>
          <x15:modelTable id="Page009_7e4fad79-93a9-4ace-952c-2232a67ac8b5" name="Page009" connection="Abfrage - Page009"/>
          <x15:modelTable id="Page010_bb14d2a3-6020-4450-a2ce-c6a5b13e80d7" name="Page010" connection="Abfrage - Page010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80" i="11" l="1"/>
  <c r="E83" i="11" s="1"/>
  <c r="E81" i="11"/>
  <c r="E79" i="11"/>
  <c r="E73" i="11"/>
  <c r="E74" i="11"/>
  <c r="E75" i="11"/>
  <c r="E72" i="11"/>
  <c r="G61" i="11"/>
  <c r="E61" i="11" s="1"/>
  <c r="G60" i="11"/>
  <c r="E60" i="11" s="1"/>
  <c r="G62" i="11"/>
  <c r="E62" i="11" s="1"/>
  <c r="G63" i="11"/>
  <c r="E63" i="11" s="1"/>
  <c r="G64" i="11"/>
  <c r="E64" i="11" s="1"/>
  <c r="G65" i="11"/>
  <c r="E65" i="11" s="1"/>
  <c r="G66" i="11"/>
  <c r="E66" i="11" s="1"/>
  <c r="G59" i="11"/>
  <c r="E59" i="11" s="1"/>
  <c r="G52" i="11"/>
  <c r="E52" i="11" s="1"/>
  <c r="G53" i="11"/>
  <c r="E53" i="11" s="1"/>
  <c r="G54" i="11"/>
  <c r="E54" i="11" s="1"/>
  <c r="G55" i="11"/>
  <c r="E55" i="11" s="1"/>
  <c r="G23" i="11"/>
  <c r="E23" i="11" s="1"/>
  <c r="G24" i="11"/>
  <c r="E24" i="11" s="1"/>
  <c r="G25" i="11"/>
  <c r="E25" i="11" s="1"/>
  <c r="G26" i="11"/>
  <c r="E26" i="11" s="1"/>
  <c r="G27" i="11"/>
  <c r="E27" i="11" s="1"/>
  <c r="G32" i="11"/>
  <c r="E32" i="11" s="1"/>
  <c r="G33" i="11"/>
  <c r="E33" i="11" s="1"/>
  <c r="G34" i="11"/>
  <c r="E34" i="11" s="1"/>
  <c r="G35" i="11"/>
  <c r="E35" i="11" s="1"/>
  <c r="G36" i="11"/>
  <c r="E36" i="11" s="1"/>
  <c r="G44" i="11"/>
  <c r="E44" i="11" s="1"/>
  <c r="G45" i="11"/>
  <c r="E45" i="11" s="1"/>
  <c r="G46" i="11"/>
  <c r="E46" i="11" s="1"/>
  <c r="G47" i="11"/>
  <c r="E47" i="11" s="1"/>
  <c r="G40" i="11"/>
  <c r="E40" i="11" s="1"/>
  <c r="C2" i="11"/>
  <c r="E68" i="11" l="1"/>
  <c r="E77" i="11"/>
  <c r="E94" i="11"/>
  <c r="H20" i="11"/>
  <c r="G18" i="11"/>
  <c r="E18" i="11" s="1"/>
  <c r="G51" i="11"/>
  <c r="E51" i="11" s="1"/>
  <c r="E57" i="11" s="1"/>
  <c r="G43" i="11"/>
  <c r="E43" i="11" s="1"/>
  <c r="G42" i="11"/>
  <c r="E42" i="11" s="1"/>
  <c r="G41" i="11"/>
  <c r="E41" i="11" s="1"/>
  <c r="G31" i="11"/>
  <c r="E31" i="11" s="1"/>
  <c r="E38" i="11" s="1"/>
  <c r="G22" i="11"/>
  <c r="E22" i="11" s="1"/>
  <c r="E29" i="11" s="1"/>
  <c r="G14" i="11"/>
  <c r="E14" i="11" s="1"/>
  <c r="G15" i="11"/>
  <c r="E15" i="11" s="1"/>
  <c r="G16" i="11"/>
  <c r="E16" i="11" s="1"/>
  <c r="G17" i="11"/>
  <c r="E17" i="11" s="1"/>
  <c r="G77" i="11"/>
  <c r="I20" i="11"/>
  <c r="J20" i="11"/>
  <c r="K20" i="11"/>
  <c r="L20" i="11"/>
  <c r="M20" i="11"/>
  <c r="N20" i="11"/>
  <c r="O20" i="11"/>
  <c r="P20" i="11"/>
  <c r="Q20" i="11"/>
  <c r="R20" i="11"/>
  <c r="H29" i="11"/>
  <c r="I29" i="11"/>
  <c r="J29" i="11"/>
  <c r="K29" i="11"/>
  <c r="L29" i="11"/>
  <c r="M29" i="11"/>
  <c r="N29" i="11"/>
  <c r="O29" i="11"/>
  <c r="P29" i="11"/>
  <c r="Q29" i="11"/>
  <c r="R29" i="11"/>
  <c r="H38" i="11"/>
  <c r="I38" i="11"/>
  <c r="J38" i="11"/>
  <c r="K38" i="11"/>
  <c r="L38" i="11"/>
  <c r="M38" i="11"/>
  <c r="N38" i="11"/>
  <c r="O38" i="11"/>
  <c r="P38" i="11"/>
  <c r="Q38" i="11"/>
  <c r="R38" i="11"/>
  <c r="H57" i="11"/>
  <c r="I57" i="11"/>
  <c r="J57" i="11"/>
  <c r="K57" i="11"/>
  <c r="L57" i="11"/>
  <c r="M57" i="11"/>
  <c r="N57" i="11"/>
  <c r="O57" i="11"/>
  <c r="P57" i="11"/>
  <c r="Q57" i="11"/>
  <c r="R57" i="11"/>
  <c r="H68" i="11"/>
  <c r="I68" i="11"/>
  <c r="J68" i="11"/>
  <c r="K68" i="11"/>
  <c r="L68" i="11"/>
  <c r="M68" i="11"/>
  <c r="N68" i="11"/>
  <c r="O68" i="11"/>
  <c r="P68" i="11"/>
  <c r="Q68" i="11"/>
  <c r="R68" i="11"/>
  <c r="H83" i="11"/>
  <c r="I83" i="11"/>
  <c r="J83" i="11"/>
  <c r="K83" i="11"/>
  <c r="L83" i="11"/>
  <c r="M83" i="11"/>
  <c r="N83" i="11"/>
  <c r="O83" i="11"/>
  <c r="P83" i="11"/>
  <c r="Q83" i="11"/>
  <c r="R83" i="11"/>
  <c r="G83" i="11"/>
  <c r="H77" i="11"/>
  <c r="I77" i="11"/>
  <c r="J77" i="11"/>
  <c r="K77" i="11"/>
  <c r="L77" i="11"/>
  <c r="M77" i="11"/>
  <c r="N77" i="11"/>
  <c r="O77" i="11"/>
  <c r="P77" i="11"/>
  <c r="Q77" i="11"/>
  <c r="R77" i="11"/>
  <c r="N49" i="11"/>
  <c r="R49" i="11"/>
  <c r="Q49" i="11"/>
  <c r="P49" i="11"/>
  <c r="O49" i="11"/>
  <c r="M49" i="11"/>
  <c r="L49" i="11"/>
  <c r="K49" i="11"/>
  <c r="J49" i="11"/>
  <c r="G12" i="11"/>
  <c r="E20" i="11" l="1"/>
  <c r="E49" i="11"/>
  <c r="G29" i="11"/>
  <c r="G38" i="11"/>
  <c r="G68" i="11"/>
  <c r="G57" i="11"/>
  <c r="G20" i="11"/>
  <c r="K70" i="11"/>
  <c r="K85" i="11" s="1"/>
  <c r="O70" i="11"/>
  <c r="O85" i="11" s="1"/>
  <c r="P70" i="11"/>
  <c r="P85" i="11" s="1"/>
  <c r="L70" i="11"/>
  <c r="L85" i="11" s="1"/>
  <c r="R70" i="11"/>
  <c r="R85" i="11" s="1"/>
  <c r="N70" i="11"/>
  <c r="N85" i="11" s="1"/>
  <c r="J70" i="11"/>
  <c r="J85" i="11" s="1"/>
  <c r="Q70" i="11"/>
  <c r="Q85" i="11" s="1"/>
  <c r="M70" i="11"/>
  <c r="M85" i="11" s="1"/>
  <c r="H49" i="11"/>
  <c r="H70" i="11" s="1"/>
  <c r="H85" i="11" s="1"/>
  <c r="G49" i="11"/>
  <c r="I49" i="11"/>
  <c r="I70" i="11" s="1"/>
  <c r="I85" i="11" s="1"/>
  <c r="E70" i="11" l="1"/>
  <c r="E85" i="11" s="1"/>
  <c r="G70" i="11"/>
  <c r="G85" i="11" s="1"/>
  <c r="G87" i="11" l="1"/>
  <c r="H12" i="11" s="1"/>
  <c r="H87" i="11" s="1"/>
  <c r="H94" i="11" s="1"/>
  <c r="I12" i="11" l="1"/>
  <c r="I87" i="11" s="1"/>
  <c r="I94" i="11" s="1"/>
  <c r="G94" i="11"/>
  <c r="J12" i="11" l="1"/>
  <c r="J87" i="11" s="1"/>
  <c r="J94" i="11" s="1"/>
  <c r="K12" i="11" l="1"/>
  <c r="K87" i="11" s="1"/>
  <c r="K94" i="11" s="1"/>
  <c r="L12" i="11" l="1"/>
  <c r="L87" i="11" s="1"/>
  <c r="L94" i="11" s="1"/>
  <c r="M12" i="11" l="1"/>
  <c r="M87" i="11" s="1"/>
  <c r="M94" i="11" s="1"/>
  <c r="N12" i="11" l="1"/>
  <c r="N87" i="11" s="1"/>
  <c r="N94" i="11" s="1"/>
  <c r="O12" i="11" l="1"/>
  <c r="O87" i="11" s="1"/>
  <c r="O94" i="11" s="1"/>
  <c r="P12" i="11" l="1"/>
  <c r="P87" i="11" s="1"/>
  <c r="P94" i="11" s="1"/>
  <c r="Q12" i="11" l="1"/>
  <c r="Q87" i="11" s="1"/>
  <c r="Q94" i="11" s="1"/>
  <c r="R12" i="11" l="1"/>
  <c r="R87" i="11" s="1"/>
  <c r="R94" i="11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13A85C2-E8E3-4061-974B-5AEB2C3386CF}" keepAlive="1" name="Abfrage - Page001" description="Verbindung mit der Abfrage 'Page001' in der Arbeitsmappe." type="5" refreshedVersion="0" background="1" saveData="1">
    <dbPr connection="Provider=Microsoft.Mashup.OleDb.1;Data Source=$Workbook$;Location=Page001;Extended Properties=&quot;&quot;" command="SELECT * FROM [Page001]"/>
  </connection>
  <connection id="2" xr16:uid="{C228B137-335C-42BD-996F-26420FF9A3B8}" name="Abfrage - Page001 (2)" description="Verbindung mit der Abfrage 'Page001 (2)' in der Arbeitsmappe." type="100" refreshedVersion="7" minRefreshableVersion="5">
    <extLst>
      <ext xmlns:x15="http://schemas.microsoft.com/office/spreadsheetml/2010/11/main" uri="{DE250136-89BD-433C-8126-D09CA5730AF9}">
        <x15:connection id="19feea8f-5082-4162-915b-39e767777ed2"/>
      </ext>
    </extLst>
  </connection>
  <connection id="3" xr16:uid="{504D18D8-ED00-4FB7-B50B-21BC9AD9EC88}" name="Abfrage - Page002" description="Verbindung mit der Abfrage 'Page002' in der Arbeitsmappe." type="100" refreshedVersion="7" minRefreshableVersion="5">
    <extLst>
      <ext xmlns:x15="http://schemas.microsoft.com/office/spreadsheetml/2010/11/main" uri="{DE250136-89BD-433C-8126-D09CA5730AF9}">
        <x15:connection id="fe59071d-1fbf-4fc4-a97c-714301e08156"/>
      </ext>
    </extLst>
  </connection>
  <connection id="4" xr16:uid="{77B59496-E9D2-4D03-935A-2D41C63E30D4}" name="Abfrage - Page003" description="Verbindung mit der Abfrage 'Page003' in der Arbeitsmappe." type="100" refreshedVersion="7" minRefreshableVersion="5">
    <extLst>
      <ext xmlns:x15="http://schemas.microsoft.com/office/spreadsheetml/2010/11/main" uri="{DE250136-89BD-433C-8126-D09CA5730AF9}">
        <x15:connection id="b432a746-004d-44aa-a1da-14249f87544f"/>
      </ext>
    </extLst>
  </connection>
  <connection id="5" xr16:uid="{5A73AEA0-7790-4334-8872-C4155B39A9EB}" name="Abfrage - Page004" description="Verbindung mit der Abfrage 'Page004' in der Arbeitsmappe." type="100" refreshedVersion="7" minRefreshableVersion="5">
    <extLst>
      <ext xmlns:x15="http://schemas.microsoft.com/office/spreadsheetml/2010/11/main" uri="{DE250136-89BD-433C-8126-D09CA5730AF9}">
        <x15:connection id="9411a622-ac5f-4cee-a0b2-56ab7fc9a95f"/>
      </ext>
    </extLst>
  </connection>
  <connection id="6" xr16:uid="{E3C770C9-1CC8-4731-8EB2-459FADE13C42}" name="Abfrage - Page005" description="Verbindung mit der Abfrage 'Page005' in der Arbeitsmappe." type="100" refreshedVersion="7" minRefreshableVersion="5">
    <extLst>
      <ext xmlns:x15="http://schemas.microsoft.com/office/spreadsheetml/2010/11/main" uri="{DE250136-89BD-433C-8126-D09CA5730AF9}">
        <x15:connection id="d8d74904-2c66-4f2a-9b9c-0a967bf25783"/>
      </ext>
    </extLst>
  </connection>
  <connection id="7" xr16:uid="{18FA4F50-6435-402D-85C2-07BF336C7109}" name="Abfrage - Page006" description="Verbindung mit der Abfrage 'Page006' in der Arbeitsmappe." type="100" refreshedVersion="7" minRefreshableVersion="5">
    <extLst>
      <ext xmlns:x15="http://schemas.microsoft.com/office/spreadsheetml/2010/11/main" uri="{DE250136-89BD-433C-8126-D09CA5730AF9}">
        <x15:connection id="67a69f53-0665-4bd1-96bb-9d8137279b7a"/>
      </ext>
    </extLst>
  </connection>
  <connection id="8" xr16:uid="{AC0F1C73-9482-45BD-B1B3-16C34F9BF3CD}" name="Abfrage - Page007" description="Verbindung mit der Abfrage 'Page007' in der Arbeitsmappe." type="100" refreshedVersion="7" minRefreshableVersion="5">
    <extLst>
      <ext xmlns:x15="http://schemas.microsoft.com/office/spreadsheetml/2010/11/main" uri="{DE250136-89BD-433C-8126-D09CA5730AF9}">
        <x15:connection id="44c87158-e88d-42ad-b90c-906013edefb6"/>
      </ext>
    </extLst>
  </connection>
  <connection id="9" xr16:uid="{81B83C01-A0E1-4FAF-A54C-3BADFFBFE2C7}" name="Abfrage - Page008" description="Verbindung mit der Abfrage 'Page008' in der Arbeitsmappe." type="100" refreshedVersion="7" minRefreshableVersion="5">
    <extLst>
      <ext xmlns:x15="http://schemas.microsoft.com/office/spreadsheetml/2010/11/main" uri="{DE250136-89BD-433C-8126-D09CA5730AF9}">
        <x15:connection id="101f5651-a7b8-47d9-a9d4-ecab526b6401"/>
      </ext>
    </extLst>
  </connection>
  <connection id="10" xr16:uid="{FEC2F7EC-6FCF-4F63-BE28-1B4B256B8062}" name="Abfrage - Page009" description="Verbindung mit der Abfrage 'Page009' in der Arbeitsmappe." type="100" refreshedVersion="7" minRefreshableVersion="5">
    <extLst>
      <ext xmlns:x15="http://schemas.microsoft.com/office/spreadsheetml/2010/11/main" uri="{DE250136-89BD-433C-8126-D09CA5730AF9}">
        <x15:connection id="41a105ec-79e9-4d47-a0e3-c7b2fab27cd1"/>
      </ext>
    </extLst>
  </connection>
  <connection id="11" xr16:uid="{0781BFF4-8FE5-418E-B0B6-59ECED7F467E}" name="Abfrage - Page010" description="Verbindung mit der Abfrage 'Page010' in der Arbeitsmappe." type="100" refreshedVersion="7" minRefreshableVersion="5">
    <extLst>
      <ext xmlns:x15="http://schemas.microsoft.com/office/spreadsheetml/2010/11/main" uri="{DE250136-89BD-433C-8126-D09CA5730AF9}">
        <x15:connection id="18725116-35f0-4aa6-8f60-465fe6a74d56"/>
      </ext>
    </extLst>
  </connection>
  <connection id="12" xr16:uid="{ADD88F3B-BB91-494C-895D-1DF8BB42883B}" name="Abfrage - Table001 (Page 1)" description="Verbindung mit der Abfrage 'Table001 (Page 1)' in der Arbeitsmappe." type="100" refreshedVersion="7" minRefreshableVersion="5">
    <extLst>
      <ext xmlns:x15="http://schemas.microsoft.com/office/spreadsheetml/2010/11/main" uri="{DE250136-89BD-433C-8126-D09CA5730AF9}">
        <x15:connection id="32053087-4543-43f0-b086-4ede5c979c85"/>
      </ext>
    </extLst>
  </connection>
  <connection id="13" xr16:uid="{BABCB9C2-2109-4C43-A07B-2B3CE7094954}" name="Abfrage - Table002 (Page 1)" description="Verbindung mit der Abfrage 'Table002 (Page 1)' in der Arbeitsmappe." type="100" refreshedVersion="7" minRefreshableVersion="5">
    <extLst>
      <ext xmlns:x15="http://schemas.microsoft.com/office/spreadsheetml/2010/11/main" uri="{DE250136-89BD-433C-8126-D09CA5730AF9}">
        <x15:connection id="34e3e945-5a41-46a0-acd1-b3a5329659d8"/>
      </ext>
    </extLst>
  </connection>
  <connection id="14" xr16:uid="{E5E74508-7C65-4A2F-BB56-2EB193BB2BA6}" name="Abfrage - Table003 (Page 1)" description="Verbindung mit der Abfrage 'Table003 (Page 1)' in der Arbeitsmappe." type="100" refreshedVersion="7" minRefreshableVersion="5">
    <extLst>
      <ext xmlns:x15="http://schemas.microsoft.com/office/spreadsheetml/2010/11/main" uri="{DE250136-89BD-433C-8126-D09CA5730AF9}">
        <x15:connection id="d613b9fb-d2e5-474f-b37c-2b7a8fbc358b"/>
      </ext>
    </extLst>
  </connection>
  <connection id="15" xr16:uid="{F9659B2E-E21B-4336-A749-AD26290E37AC}" name="Abfrage - Table004 (Page 1)" description="Verbindung mit der Abfrage 'Table004 (Page 1)' in der Arbeitsmappe." type="100" refreshedVersion="7" minRefreshableVersion="5">
    <extLst>
      <ext xmlns:x15="http://schemas.microsoft.com/office/spreadsheetml/2010/11/main" uri="{DE250136-89BD-433C-8126-D09CA5730AF9}">
        <x15:connection id="9ab983ff-9e5f-45bf-852f-2adf92f943d9"/>
      </ext>
    </extLst>
  </connection>
  <connection id="16" xr16:uid="{9AEC5868-A775-40EC-8167-7AEE424CB074}" name="Abfrage - Table005 (Page 1)" description="Verbindung mit der Abfrage 'Table005 (Page 1)' in der Arbeitsmappe." type="100" refreshedVersion="7" minRefreshableVersion="5">
    <extLst>
      <ext xmlns:x15="http://schemas.microsoft.com/office/spreadsheetml/2010/11/main" uri="{DE250136-89BD-433C-8126-D09CA5730AF9}">
        <x15:connection id="554c02b1-ee71-405f-b01b-0eedf6e2e865"/>
      </ext>
    </extLst>
  </connection>
  <connection id="17" xr16:uid="{F149C6D7-F1CC-41CA-8E69-7906AEC5234E}" name="Abfrage - Table006 (Page 2)" description="Verbindung mit der Abfrage 'Table006 (Page 2)' in der Arbeitsmappe." type="100" refreshedVersion="7" minRefreshableVersion="5">
    <extLst>
      <ext xmlns:x15="http://schemas.microsoft.com/office/spreadsheetml/2010/11/main" uri="{DE250136-89BD-433C-8126-D09CA5730AF9}">
        <x15:connection id="5f40ad18-1694-49dd-825a-a44a82f23a91"/>
      </ext>
    </extLst>
  </connection>
  <connection id="18" xr16:uid="{69FD1C42-81FA-4852-9DD3-D8FC91B6C6E8}" name="Abfrage - Table007 (Page 2)" description="Verbindung mit der Abfrage 'Table007 (Page 2)' in der Arbeitsmappe." type="100" refreshedVersion="7" minRefreshableVersion="5">
    <extLst>
      <ext xmlns:x15="http://schemas.microsoft.com/office/spreadsheetml/2010/11/main" uri="{DE250136-89BD-433C-8126-D09CA5730AF9}">
        <x15:connection id="59f58dee-26ad-45d5-8092-7d62c584dc05"/>
      </ext>
    </extLst>
  </connection>
  <connection id="19" xr16:uid="{3A9E579C-7BC9-4140-8F46-9FE7E1547B92}" name="Abfrage - Table008 (Page 2)" description="Verbindung mit der Abfrage 'Table008 (Page 2)' in der Arbeitsmappe." type="100" refreshedVersion="7" minRefreshableVersion="5">
    <extLst>
      <ext xmlns:x15="http://schemas.microsoft.com/office/spreadsheetml/2010/11/main" uri="{DE250136-89BD-433C-8126-D09CA5730AF9}">
        <x15:connection id="fabfed60-ce1d-42e5-ab01-b8e2ea5c1337"/>
      </ext>
    </extLst>
  </connection>
  <connection id="20" xr16:uid="{EE52464F-7644-46FB-BFC4-6B6818F13888}" name="Abfrage - Table009 (Page 2)" description="Verbindung mit der Abfrage 'Table009 (Page 2)' in der Arbeitsmappe." type="100" refreshedVersion="7" minRefreshableVersion="5">
    <extLst>
      <ext xmlns:x15="http://schemas.microsoft.com/office/spreadsheetml/2010/11/main" uri="{DE250136-89BD-433C-8126-D09CA5730AF9}">
        <x15:connection id="1388c4d3-c7ce-4740-a482-ac5f82f67026"/>
      </ext>
    </extLst>
  </connection>
  <connection id="21" xr16:uid="{1772C8D6-D212-425C-94BD-DF3AC1E2959C}" name="Abfrage - Table010 (Page 2)" description="Verbindung mit der Abfrage 'Table010 (Page 2)' in der Arbeitsmappe." type="100" refreshedVersion="7" minRefreshableVersion="5">
    <extLst>
      <ext xmlns:x15="http://schemas.microsoft.com/office/spreadsheetml/2010/11/main" uri="{DE250136-89BD-433C-8126-D09CA5730AF9}">
        <x15:connection id="e6c5f18d-8f20-4865-a8ce-75f900c064ad"/>
      </ext>
    </extLst>
  </connection>
  <connection id="22" xr16:uid="{56B07D25-24A4-4137-9D27-87A98F68891D}" name="Abfrage - Table011 (Page 2)" description="Verbindung mit der Abfrage 'Table011 (Page 2)' in der Arbeitsmappe." type="100" refreshedVersion="7" minRefreshableVersion="5">
    <extLst>
      <ext xmlns:x15="http://schemas.microsoft.com/office/spreadsheetml/2010/11/main" uri="{DE250136-89BD-433C-8126-D09CA5730AF9}">
        <x15:connection id="83d879bf-14b8-4ece-abdd-89f5ba3d1d87"/>
      </ext>
    </extLst>
  </connection>
  <connection id="23" xr16:uid="{02185923-50A8-41EC-96BE-68A3927286A9}" name="Abfrage - Table012 (Page 2)" description="Verbindung mit der Abfrage 'Table012 (Page 2)' in der Arbeitsmappe." type="100" refreshedVersion="7" minRefreshableVersion="5">
    <extLst>
      <ext xmlns:x15="http://schemas.microsoft.com/office/spreadsheetml/2010/11/main" uri="{DE250136-89BD-433C-8126-D09CA5730AF9}">
        <x15:connection id="4ea59de2-9665-42a7-981d-d5ca36a20b80"/>
      </ext>
    </extLst>
  </connection>
  <connection id="24" xr16:uid="{26843F21-14E6-4C6C-958C-0DC2AC5F01A4}" name="Abfrage - Table013 (Page 2)" description="Verbindung mit der Abfrage 'Table013 (Page 2)' in der Arbeitsmappe." type="100" refreshedVersion="7" minRefreshableVersion="5">
    <extLst>
      <ext xmlns:x15="http://schemas.microsoft.com/office/spreadsheetml/2010/11/main" uri="{DE250136-89BD-433C-8126-D09CA5730AF9}">
        <x15:connection id="6ffa8bcf-9249-48af-885f-3012726348ed"/>
      </ext>
    </extLst>
  </connection>
  <connection id="25" xr16:uid="{17CDB288-1798-4959-9431-A4E7DD667045}" name="Abfrage - Table014 (Page 2)" description="Verbindung mit der Abfrage 'Table014 (Page 2)' in der Arbeitsmappe." type="100" refreshedVersion="7" minRefreshableVersion="5">
    <extLst>
      <ext xmlns:x15="http://schemas.microsoft.com/office/spreadsheetml/2010/11/main" uri="{DE250136-89BD-433C-8126-D09CA5730AF9}">
        <x15:connection id="40e2684f-14b8-4004-b634-abacbad28072"/>
      </ext>
    </extLst>
  </connection>
  <connection id="26" xr16:uid="{103D5310-39D3-47C1-A5DD-5C866F070B3F}" name="Abfrage - Table015 (Page 3)" description="Verbindung mit der Abfrage 'Table015 (Page 3)' in der Arbeitsmappe." type="100" refreshedVersion="7" minRefreshableVersion="5">
    <extLst>
      <ext xmlns:x15="http://schemas.microsoft.com/office/spreadsheetml/2010/11/main" uri="{DE250136-89BD-433C-8126-D09CA5730AF9}">
        <x15:connection id="af88e716-80ba-4633-955a-6e36250c1f2c"/>
      </ext>
    </extLst>
  </connection>
  <connection id="27" xr16:uid="{7308F4B9-D2D0-44F6-AEC1-699182EC9635}" name="Abfrage - Table016 (Page 3)" description="Verbindung mit der Abfrage 'Table016 (Page 3)' in der Arbeitsmappe." type="100" refreshedVersion="7" minRefreshableVersion="5">
    <extLst>
      <ext xmlns:x15="http://schemas.microsoft.com/office/spreadsheetml/2010/11/main" uri="{DE250136-89BD-433C-8126-D09CA5730AF9}">
        <x15:connection id="02638ca2-2990-4dee-8413-0bbb07321e5a"/>
      </ext>
    </extLst>
  </connection>
  <connection id="28" xr16:uid="{C73515AD-D82A-43C7-9AC1-5FC7C6A76686}" name="Abfrage - Table017 (Page 3)" description="Verbindung mit der Abfrage 'Table017 (Page 3)' in der Arbeitsmappe." type="100" refreshedVersion="7" minRefreshableVersion="5">
    <extLst>
      <ext xmlns:x15="http://schemas.microsoft.com/office/spreadsheetml/2010/11/main" uri="{DE250136-89BD-433C-8126-D09CA5730AF9}">
        <x15:connection id="1e37b29a-b437-4f27-8e43-55836ce953ac"/>
      </ext>
    </extLst>
  </connection>
  <connection id="29" xr16:uid="{02D78BBC-FB08-436F-94E9-99E6DEC65856}" name="Abfrage - Table018 (Page 3)" description="Verbindung mit der Abfrage 'Table018 (Page 3)' in der Arbeitsmappe." type="100" refreshedVersion="7" minRefreshableVersion="5">
    <extLst>
      <ext xmlns:x15="http://schemas.microsoft.com/office/spreadsheetml/2010/11/main" uri="{DE250136-89BD-433C-8126-D09CA5730AF9}">
        <x15:connection id="abdf3eff-6b6a-4441-9c75-b43585265cbb"/>
      </ext>
    </extLst>
  </connection>
  <connection id="30" xr16:uid="{FD64F478-0B11-40FF-A28F-60F15D7AC62B}" name="Abfrage - Table019 (Page 3)" description="Verbindung mit der Abfrage 'Table019 (Page 3)' in der Arbeitsmappe." type="100" refreshedVersion="7" minRefreshableVersion="5">
    <extLst>
      <ext xmlns:x15="http://schemas.microsoft.com/office/spreadsheetml/2010/11/main" uri="{DE250136-89BD-433C-8126-D09CA5730AF9}">
        <x15:connection id="2b93ab63-7bf5-4c31-b071-b4aa1d232f79"/>
      </ext>
    </extLst>
  </connection>
  <connection id="31" xr16:uid="{E251DADE-014D-48E6-8361-AE593B35C2F4}" name="Abfrage - Table020 (Page 3)" description="Verbindung mit der Abfrage 'Table020 (Page 3)' in der Arbeitsmappe." type="100" refreshedVersion="7" minRefreshableVersion="5">
    <extLst>
      <ext xmlns:x15="http://schemas.microsoft.com/office/spreadsheetml/2010/11/main" uri="{DE250136-89BD-433C-8126-D09CA5730AF9}">
        <x15:connection id="ce67d9cc-a39e-4aba-8292-390a2dc01c2a"/>
      </ext>
    </extLst>
  </connection>
  <connection id="32" xr16:uid="{69B25D74-20AC-4D3C-A166-F9C3BC0AAE52}" name="Abfrage - Table021 (Page 3)" description="Verbindung mit der Abfrage 'Table021 (Page 3)' in der Arbeitsmappe." type="100" refreshedVersion="7" minRefreshableVersion="5">
    <extLst>
      <ext xmlns:x15="http://schemas.microsoft.com/office/spreadsheetml/2010/11/main" uri="{DE250136-89BD-433C-8126-D09CA5730AF9}">
        <x15:connection id="8e89b2a1-d9c2-4116-8b7e-b9373809a02a"/>
      </ext>
    </extLst>
  </connection>
  <connection id="33" xr16:uid="{BEF8DED0-2275-4DC5-B99C-DE636DFAE488}" name="Abfrage - Table022 (Page 4)" description="Verbindung mit der Abfrage 'Table022 (Page 4)' in der Arbeitsmappe." type="100" refreshedVersion="7" minRefreshableVersion="5">
    <extLst>
      <ext xmlns:x15="http://schemas.microsoft.com/office/spreadsheetml/2010/11/main" uri="{DE250136-89BD-433C-8126-D09CA5730AF9}">
        <x15:connection id="8371647a-209f-4bdf-be45-8fcf58fa8e47"/>
      </ext>
    </extLst>
  </connection>
  <connection id="34" xr16:uid="{57097AB3-A8ED-49BE-AAE2-BD0404A4F15A}" name="Abfrage - Table023 (Page 4)" description="Verbindung mit der Abfrage 'Table023 (Page 4)' in der Arbeitsmappe." type="100" refreshedVersion="7" minRefreshableVersion="5">
    <extLst>
      <ext xmlns:x15="http://schemas.microsoft.com/office/spreadsheetml/2010/11/main" uri="{DE250136-89BD-433C-8126-D09CA5730AF9}">
        <x15:connection id="708709b0-6b4f-4c10-bba1-b414e739f98f"/>
      </ext>
    </extLst>
  </connection>
  <connection id="35" xr16:uid="{831536F7-3FE3-416B-8659-2571DCECDE70}" name="Abfrage - Table024 (Page 4)" description="Verbindung mit der Abfrage 'Table024 (Page 4)' in der Arbeitsmappe." type="100" refreshedVersion="7" minRefreshableVersion="5">
    <extLst>
      <ext xmlns:x15="http://schemas.microsoft.com/office/spreadsheetml/2010/11/main" uri="{DE250136-89BD-433C-8126-D09CA5730AF9}">
        <x15:connection id="62fea0de-8a91-4fba-8024-ee69631d9121"/>
      </ext>
    </extLst>
  </connection>
  <connection id="36" xr16:uid="{C9DE4118-A82D-468F-AD8D-6EFD72FA0D1E}" name="Abfrage - Table025 (Page 4)" description="Verbindung mit der Abfrage 'Table025 (Page 4)' in der Arbeitsmappe." type="100" refreshedVersion="7" minRefreshableVersion="5">
    <extLst>
      <ext xmlns:x15="http://schemas.microsoft.com/office/spreadsheetml/2010/11/main" uri="{DE250136-89BD-433C-8126-D09CA5730AF9}">
        <x15:connection id="761170cc-b15b-4d07-a6b3-c9c537da2975"/>
      </ext>
    </extLst>
  </connection>
  <connection id="37" xr16:uid="{6B651084-C56D-47EA-90CE-D7C66CB6C5E4}" name="Abfrage - Table026 (Page 4)" description="Verbindung mit der Abfrage 'Table026 (Page 4)' in der Arbeitsmappe." type="100" refreshedVersion="7" minRefreshableVersion="5">
    <extLst>
      <ext xmlns:x15="http://schemas.microsoft.com/office/spreadsheetml/2010/11/main" uri="{DE250136-89BD-433C-8126-D09CA5730AF9}">
        <x15:connection id="bd8095fc-35e3-440c-89b2-4e927ee9e1a1"/>
      </ext>
    </extLst>
  </connection>
  <connection id="38" xr16:uid="{DF89D142-BCCA-47DA-A070-EEE460B7F459}" name="Abfrage - Table027 (Page 4)" description="Verbindung mit der Abfrage 'Table027 (Page 4)' in der Arbeitsmappe." type="100" refreshedVersion="7" minRefreshableVersion="5">
    <extLst>
      <ext xmlns:x15="http://schemas.microsoft.com/office/spreadsheetml/2010/11/main" uri="{DE250136-89BD-433C-8126-D09CA5730AF9}">
        <x15:connection id="f49c0135-c867-4e8f-8929-bb27c5d38e7f"/>
      </ext>
    </extLst>
  </connection>
  <connection id="39" xr16:uid="{4DFB96B4-4596-4071-BECF-262BC3678C40}" name="Abfrage - Table028 (Page 4)" description="Verbindung mit der Abfrage 'Table028 (Page 4)' in der Arbeitsmappe." type="100" refreshedVersion="7" minRefreshableVersion="5">
    <extLst>
      <ext xmlns:x15="http://schemas.microsoft.com/office/spreadsheetml/2010/11/main" uri="{DE250136-89BD-433C-8126-D09CA5730AF9}">
        <x15:connection id="4b029077-cf43-454a-a623-cd50db72740f"/>
      </ext>
    </extLst>
  </connection>
  <connection id="40" xr16:uid="{2E8DA970-EF78-4D5A-9FA7-46F74BCD56CF}" name="Abfrage - Table029 (Page 4)" description="Verbindung mit der Abfrage 'Table029 (Page 4)' in der Arbeitsmappe." type="100" refreshedVersion="7" minRefreshableVersion="5">
    <extLst>
      <ext xmlns:x15="http://schemas.microsoft.com/office/spreadsheetml/2010/11/main" uri="{DE250136-89BD-433C-8126-D09CA5730AF9}">
        <x15:connection id="eca867fe-94fa-4c0f-a136-ed877891bfb2"/>
      </ext>
    </extLst>
  </connection>
  <connection id="41" xr16:uid="{2E282F78-A84C-40D9-AABB-A958DA2D89F8}" name="Abfrage - Table030 (Page 4)" description="Verbindung mit der Abfrage 'Table030 (Page 4)' in der Arbeitsmappe." type="100" refreshedVersion="7" minRefreshableVersion="5">
    <extLst>
      <ext xmlns:x15="http://schemas.microsoft.com/office/spreadsheetml/2010/11/main" uri="{DE250136-89BD-433C-8126-D09CA5730AF9}">
        <x15:connection id="0d6e03a8-431c-469f-8094-113fc5e0c753"/>
      </ext>
    </extLst>
  </connection>
  <connection id="42" xr16:uid="{B8B3D699-1891-4326-8D66-011320DA15C7}" name="Abfrage - Table031 (Page 4)" description="Verbindung mit der Abfrage 'Table031 (Page 4)' in der Arbeitsmappe." type="100" refreshedVersion="7" minRefreshableVersion="5">
    <extLst>
      <ext xmlns:x15="http://schemas.microsoft.com/office/spreadsheetml/2010/11/main" uri="{DE250136-89BD-433C-8126-D09CA5730AF9}">
        <x15:connection id="e36283ca-ef9d-40e1-8ae2-b3ed53c08984"/>
      </ext>
    </extLst>
  </connection>
  <connection id="43" xr16:uid="{9232B5C3-FC9C-4FF0-92B7-C0BD94334CC5}" name="Abfrage - Table032 (Page 4)" description="Verbindung mit der Abfrage 'Table032 (Page 4)' in der Arbeitsmappe." type="100" refreshedVersion="7" minRefreshableVersion="5">
    <extLst>
      <ext xmlns:x15="http://schemas.microsoft.com/office/spreadsheetml/2010/11/main" uri="{DE250136-89BD-433C-8126-D09CA5730AF9}">
        <x15:connection id="e5d944fd-1184-49f4-8e7a-c9e95355a73e"/>
      </ext>
    </extLst>
  </connection>
  <connection id="44" xr16:uid="{7C419BF6-8B08-4895-840D-CD720DCA8B6F}" name="Abfrage - Table033 (Page 4)" description="Verbindung mit der Abfrage 'Table033 (Page 4)' in der Arbeitsmappe." type="100" refreshedVersion="7" minRefreshableVersion="5">
    <extLst>
      <ext xmlns:x15="http://schemas.microsoft.com/office/spreadsheetml/2010/11/main" uri="{DE250136-89BD-433C-8126-D09CA5730AF9}">
        <x15:connection id="8edd3ddf-6751-413e-b2dd-f79f11662715"/>
      </ext>
    </extLst>
  </connection>
  <connection id="45" xr16:uid="{347A9FE9-4D75-4614-B3CE-016C2954CD6A}" name="Abfrage - Table034 (Page 5)" description="Verbindung mit der Abfrage 'Table034 (Page 5)' in der Arbeitsmappe." type="100" refreshedVersion="7" minRefreshableVersion="5">
    <extLst>
      <ext xmlns:x15="http://schemas.microsoft.com/office/spreadsheetml/2010/11/main" uri="{DE250136-89BD-433C-8126-D09CA5730AF9}">
        <x15:connection id="28ac1135-8a3d-49f6-a212-649603824a08"/>
      </ext>
    </extLst>
  </connection>
  <connection id="46" xr16:uid="{43622897-B424-4EC6-AF6E-AC4280E50F21}" name="Abfrage - Table035 (Page 5)" description="Verbindung mit der Abfrage 'Table035 (Page 5)' in der Arbeitsmappe." type="100" refreshedVersion="7" minRefreshableVersion="5">
    <extLst>
      <ext xmlns:x15="http://schemas.microsoft.com/office/spreadsheetml/2010/11/main" uri="{DE250136-89BD-433C-8126-D09CA5730AF9}">
        <x15:connection id="ea5457c5-16d8-4568-9669-619039c2a88d"/>
      </ext>
    </extLst>
  </connection>
  <connection id="47" xr16:uid="{9FF28282-7930-44D8-9011-6E6077918DD6}" name="Abfrage - Table036 (Page 5)" description="Verbindung mit der Abfrage 'Table036 (Page 5)' in der Arbeitsmappe." type="100" refreshedVersion="7" minRefreshableVersion="5">
    <extLst>
      <ext xmlns:x15="http://schemas.microsoft.com/office/spreadsheetml/2010/11/main" uri="{DE250136-89BD-433C-8126-D09CA5730AF9}">
        <x15:connection id="c5a9481d-b097-482a-a2ea-66c38d61e93b"/>
      </ext>
    </extLst>
  </connection>
  <connection id="48" xr16:uid="{08D1AAB6-B071-4679-982F-8D205A9A0A85}" name="Abfrage - Table037 (Page 5)" description="Verbindung mit der Abfrage 'Table037 (Page 5)' in der Arbeitsmappe." type="100" refreshedVersion="7" minRefreshableVersion="5">
    <extLst>
      <ext xmlns:x15="http://schemas.microsoft.com/office/spreadsheetml/2010/11/main" uri="{DE250136-89BD-433C-8126-D09CA5730AF9}">
        <x15:connection id="3cc1b030-dc4e-42f5-a06b-2258b9659469"/>
      </ext>
    </extLst>
  </connection>
  <connection id="49" xr16:uid="{9438305A-7525-49D6-AB76-7B9184E5B969}" name="Abfrage - Table038 (Page 5)" description="Verbindung mit der Abfrage 'Table038 (Page 5)' in der Arbeitsmappe." type="100" refreshedVersion="7" minRefreshableVersion="5">
    <extLst>
      <ext xmlns:x15="http://schemas.microsoft.com/office/spreadsheetml/2010/11/main" uri="{DE250136-89BD-433C-8126-D09CA5730AF9}">
        <x15:connection id="1f6e89d5-5527-4f72-8cde-088af0642d5a"/>
      </ext>
    </extLst>
  </connection>
  <connection id="50" xr16:uid="{BBA05AB5-8AB0-4B71-B7B3-896AC89FA7DD}" name="Abfrage - Table039 (Page 5)" description="Verbindung mit der Abfrage 'Table039 (Page 5)' in der Arbeitsmappe." type="100" refreshedVersion="7" minRefreshableVersion="5">
    <extLst>
      <ext xmlns:x15="http://schemas.microsoft.com/office/spreadsheetml/2010/11/main" uri="{DE250136-89BD-433C-8126-D09CA5730AF9}">
        <x15:connection id="bbd0fdc9-47a0-4e45-bec6-c46f4b8c768b"/>
      </ext>
    </extLst>
  </connection>
  <connection id="51" xr16:uid="{F0B185B0-9BAF-401B-8CE5-75F689FC3298}" name="Abfrage - Table040 (Page 6)" description="Verbindung mit der Abfrage 'Table040 (Page 6)' in der Arbeitsmappe." type="100" refreshedVersion="7" minRefreshableVersion="5">
    <extLst>
      <ext xmlns:x15="http://schemas.microsoft.com/office/spreadsheetml/2010/11/main" uri="{DE250136-89BD-433C-8126-D09CA5730AF9}">
        <x15:connection id="4b82c5b1-ecfd-49e0-af7c-fe345a5eb751"/>
      </ext>
    </extLst>
  </connection>
  <connection id="52" xr16:uid="{1D7BABEC-8B02-4845-8FCD-DD3B1AC9B39A}" name="Abfrage - Table041 (Page 6)" description="Verbindung mit der Abfrage 'Table041 (Page 6)' in der Arbeitsmappe." type="100" refreshedVersion="7" minRefreshableVersion="5">
    <extLst>
      <ext xmlns:x15="http://schemas.microsoft.com/office/spreadsheetml/2010/11/main" uri="{DE250136-89BD-433C-8126-D09CA5730AF9}">
        <x15:connection id="4a882327-678b-4b1e-ab14-c54d8d98a114"/>
      </ext>
    </extLst>
  </connection>
  <connection id="53" xr16:uid="{D66DCED5-5C43-4595-A8FA-940DD505873F}" name="Abfrage - Table042 (Page 6)" description="Verbindung mit der Abfrage 'Table042 (Page 6)' in der Arbeitsmappe." type="100" refreshedVersion="7" minRefreshableVersion="5">
    <extLst>
      <ext xmlns:x15="http://schemas.microsoft.com/office/spreadsheetml/2010/11/main" uri="{DE250136-89BD-433C-8126-D09CA5730AF9}">
        <x15:connection id="cf46b7e5-6854-429f-bfe8-d45b2301c0d1"/>
      </ext>
    </extLst>
  </connection>
  <connection id="54" xr16:uid="{72F0E8DD-2080-487C-BA7C-FD9BD308C980}" name="Abfrage - Table043 (Page 6)" description="Verbindung mit der Abfrage 'Table043 (Page 6)' in der Arbeitsmappe." type="100" refreshedVersion="7" minRefreshableVersion="5">
    <extLst>
      <ext xmlns:x15="http://schemas.microsoft.com/office/spreadsheetml/2010/11/main" uri="{DE250136-89BD-433C-8126-D09CA5730AF9}">
        <x15:connection id="14911f08-5ceb-4646-b281-69276ff80740"/>
      </ext>
    </extLst>
  </connection>
  <connection id="55" xr16:uid="{E2F820EE-E966-48AD-B51E-E7B3BE44DDE6}" name="Abfrage - Table044 (Page 6)" description="Verbindung mit der Abfrage 'Table044 (Page 6)' in der Arbeitsmappe." type="100" refreshedVersion="7" minRefreshableVersion="5">
    <extLst>
      <ext xmlns:x15="http://schemas.microsoft.com/office/spreadsheetml/2010/11/main" uri="{DE250136-89BD-433C-8126-D09CA5730AF9}">
        <x15:connection id="d8ac11f8-801e-4aba-b315-0da427522def"/>
      </ext>
    </extLst>
  </connection>
  <connection id="56" xr16:uid="{FE60416A-75A5-447C-891E-C969E498A08D}" name="Abfrage - Table045 (Page 6)" description="Verbindung mit der Abfrage 'Table045 (Page 6)' in der Arbeitsmappe." type="100" refreshedVersion="7" minRefreshableVersion="5">
    <extLst>
      <ext xmlns:x15="http://schemas.microsoft.com/office/spreadsheetml/2010/11/main" uri="{DE250136-89BD-433C-8126-D09CA5730AF9}">
        <x15:connection id="d55c5c7b-064c-41fb-90a5-9200733105c7"/>
      </ext>
    </extLst>
  </connection>
  <connection id="57" xr16:uid="{B4EABB23-93AF-4A53-B42A-F9EEEFE1F908}" name="Abfrage - Table046 (Page 6)" description="Verbindung mit der Abfrage 'Table046 (Page 6)' in der Arbeitsmappe." type="100" refreshedVersion="7" minRefreshableVersion="5">
    <extLst>
      <ext xmlns:x15="http://schemas.microsoft.com/office/spreadsheetml/2010/11/main" uri="{DE250136-89BD-433C-8126-D09CA5730AF9}">
        <x15:connection id="918017de-99d8-489d-968a-0558b8c99da4"/>
      </ext>
    </extLst>
  </connection>
  <connection id="58" xr16:uid="{3F79B26F-EA2A-415C-A4AA-55C6288C81F2}" name="Abfrage - Table047 (Page 7)" description="Verbindung mit der Abfrage 'Table047 (Page 7)' in der Arbeitsmappe." type="100" refreshedVersion="7" minRefreshableVersion="5">
    <extLst>
      <ext xmlns:x15="http://schemas.microsoft.com/office/spreadsheetml/2010/11/main" uri="{DE250136-89BD-433C-8126-D09CA5730AF9}">
        <x15:connection id="bbb9d37c-0e9c-449a-9082-5e519d548b1a"/>
      </ext>
    </extLst>
  </connection>
  <connection id="59" xr16:uid="{6CC3C2EB-0303-4B2B-8E35-F9D0F01EF5D0}" name="Abfrage - Table048 (Page 7)" description="Verbindung mit der Abfrage 'Table048 (Page 7)' in der Arbeitsmappe." type="100" refreshedVersion="7" minRefreshableVersion="5">
    <extLst>
      <ext xmlns:x15="http://schemas.microsoft.com/office/spreadsheetml/2010/11/main" uri="{DE250136-89BD-433C-8126-D09CA5730AF9}">
        <x15:connection id="55e85f87-1f86-4926-aaa1-6c26e6d68bb5"/>
      </ext>
    </extLst>
  </connection>
  <connection id="60" xr16:uid="{974C4250-2798-44FB-AE3D-5F1CEEA3D1AC}" name="Abfrage - Table049 (Page 7)" description="Verbindung mit der Abfrage 'Table049 (Page 7)' in der Arbeitsmappe." type="100" refreshedVersion="7" minRefreshableVersion="5">
    <extLst>
      <ext xmlns:x15="http://schemas.microsoft.com/office/spreadsheetml/2010/11/main" uri="{DE250136-89BD-433C-8126-D09CA5730AF9}">
        <x15:connection id="79727552-4de1-4b6b-8642-d3873ef36f49"/>
      </ext>
    </extLst>
  </connection>
  <connection id="61" xr16:uid="{5F82A33D-0AEA-4F6F-A80F-C48076618084}" name="Abfrage - Table050 (Page 7)" description="Verbindung mit der Abfrage 'Table050 (Page 7)' in der Arbeitsmappe." type="100" refreshedVersion="7" minRefreshableVersion="5">
    <extLst>
      <ext xmlns:x15="http://schemas.microsoft.com/office/spreadsheetml/2010/11/main" uri="{DE250136-89BD-433C-8126-D09CA5730AF9}">
        <x15:connection id="6a18d814-8d46-4fb8-9c5b-40b3caac9b79"/>
      </ext>
    </extLst>
  </connection>
  <connection id="62" xr16:uid="{EBBA1937-C4EC-4823-BE02-EE4C6C6E2161}" name="Abfrage - Table051 (Page 7)" description="Verbindung mit der Abfrage 'Table051 (Page 7)' in der Arbeitsmappe." type="100" refreshedVersion="7" minRefreshableVersion="5">
    <extLst>
      <ext xmlns:x15="http://schemas.microsoft.com/office/spreadsheetml/2010/11/main" uri="{DE250136-89BD-433C-8126-D09CA5730AF9}">
        <x15:connection id="ce875269-6c5c-4ec6-a02b-e609d2ab5771"/>
      </ext>
    </extLst>
  </connection>
  <connection id="63" xr16:uid="{D4F38135-7E0F-422D-8E14-6EBA20703B5B}" name="Abfrage - Table052 (Page 7)" description="Verbindung mit der Abfrage 'Table052 (Page 7)' in der Arbeitsmappe." type="100" refreshedVersion="7" minRefreshableVersion="5">
    <extLst>
      <ext xmlns:x15="http://schemas.microsoft.com/office/spreadsheetml/2010/11/main" uri="{DE250136-89BD-433C-8126-D09CA5730AF9}">
        <x15:connection id="583a7916-6bb3-4c02-82af-30a43deda646"/>
      </ext>
    </extLst>
  </connection>
  <connection id="64" xr16:uid="{8E99A731-D08D-4CDA-9DF5-5949D5F07FEF}" name="Abfrage - Table053 (Page 7)" description="Verbindung mit der Abfrage 'Table053 (Page 7)' in der Arbeitsmappe." type="100" refreshedVersion="7" minRefreshableVersion="5">
    <extLst>
      <ext xmlns:x15="http://schemas.microsoft.com/office/spreadsheetml/2010/11/main" uri="{DE250136-89BD-433C-8126-D09CA5730AF9}">
        <x15:connection id="0bd0a175-0621-4ffb-a004-3282ece6fd4a"/>
      </ext>
    </extLst>
  </connection>
  <connection id="65" xr16:uid="{483E9338-4B8B-4A81-B506-B02D88442687}" name="Abfrage - Table054 (Page 8)" description="Verbindung mit der Abfrage 'Table054 (Page 8)' in der Arbeitsmappe." type="100" refreshedVersion="7" minRefreshableVersion="5">
    <extLst>
      <ext xmlns:x15="http://schemas.microsoft.com/office/spreadsheetml/2010/11/main" uri="{DE250136-89BD-433C-8126-D09CA5730AF9}">
        <x15:connection id="6f7a6a33-2516-422f-a488-0bc4d24304a9"/>
      </ext>
    </extLst>
  </connection>
  <connection id="66" xr16:uid="{34A5567F-01FB-48C3-B3AE-C1C565AB497E}" name="Abfrage - Table055 (Page 8)" description="Verbindung mit der Abfrage 'Table055 (Page 8)' in der Arbeitsmappe." type="100" refreshedVersion="7" minRefreshableVersion="5">
    <extLst>
      <ext xmlns:x15="http://schemas.microsoft.com/office/spreadsheetml/2010/11/main" uri="{DE250136-89BD-433C-8126-D09CA5730AF9}">
        <x15:connection id="8919553e-8cda-49d1-8201-6bea150df6c7"/>
      </ext>
    </extLst>
  </connection>
  <connection id="67" xr16:uid="{D5FDF33E-BAD4-4698-9B18-FBCD2C5AD33F}" name="Abfrage - Table056 (Page 8)" description="Verbindung mit der Abfrage 'Table056 (Page 8)' in der Arbeitsmappe." type="100" refreshedVersion="7" minRefreshableVersion="5">
    <extLst>
      <ext xmlns:x15="http://schemas.microsoft.com/office/spreadsheetml/2010/11/main" uri="{DE250136-89BD-433C-8126-D09CA5730AF9}">
        <x15:connection id="f3a3746e-0feb-4e3d-92ca-df5d7d2fba7a"/>
      </ext>
    </extLst>
  </connection>
  <connection id="68" xr16:uid="{9A2E2379-E795-42E1-8671-734DF5747B5D}" name="Abfrage - Table057 (Page 8)" description="Verbindung mit der Abfrage 'Table057 (Page 8)' in der Arbeitsmappe." type="100" refreshedVersion="7" minRefreshableVersion="5">
    <extLst>
      <ext xmlns:x15="http://schemas.microsoft.com/office/spreadsheetml/2010/11/main" uri="{DE250136-89BD-433C-8126-D09CA5730AF9}">
        <x15:connection id="164b8a90-2171-45cb-88cc-15e905442035"/>
      </ext>
    </extLst>
  </connection>
  <connection id="69" xr16:uid="{76526986-D704-4C4C-9ECC-01AB2B08391F}" name="Abfrage - Table058 (Page 8)" description="Verbindung mit der Abfrage 'Table058 (Page 8)' in der Arbeitsmappe." type="100" refreshedVersion="7" minRefreshableVersion="5">
    <extLst>
      <ext xmlns:x15="http://schemas.microsoft.com/office/spreadsheetml/2010/11/main" uri="{DE250136-89BD-433C-8126-D09CA5730AF9}">
        <x15:connection id="7af2639b-5f18-4cd8-81a2-19ba49d53af3"/>
      </ext>
    </extLst>
  </connection>
  <connection id="70" xr16:uid="{1D9F0D88-7319-443D-A7DF-3E74E66E139D}" name="Abfrage - Table059 (Page 8)" description="Verbindung mit der Abfrage 'Table059 (Page 8)' in der Arbeitsmappe." type="100" refreshedVersion="7" minRefreshableVersion="5">
    <extLst>
      <ext xmlns:x15="http://schemas.microsoft.com/office/spreadsheetml/2010/11/main" uri="{DE250136-89BD-433C-8126-D09CA5730AF9}">
        <x15:connection id="83d24dab-302f-4da6-a5a6-7f4c21b21c2d"/>
      </ext>
    </extLst>
  </connection>
  <connection id="71" xr16:uid="{20D0389C-67F7-47D7-8506-0236504FB94C}" name="Abfrage - Table060 (Page 8)" description="Verbindung mit der Abfrage 'Table060 (Page 8)' in der Arbeitsmappe." type="100" refreshedVersion="7" minRefreshableVersion="5">
    <extLst>
      <ext xmlns:x15="http://schemas.microsoft.com/office/spreadsheetml/2010/11/main" uri="{DE250136-89BD-433C-8126-D09CA5730AF9}">
        <x15:connection id="193754b9-61b8-405a-8bd8-166e9d9cc670"/>
      </ext>
    </extLst>
  </connection>
  <connection id="72" xr16:uid="{F0806056-8E09-4372-BD72-D554CDA67DFE}" name="Abfrage - Table061 (Page 8)" description="Verbindung mit der Abfrage 'Table061 (Page 8)' in der Arbeitsmappe." type="100" refreshedVersion="7" minRefreshableVersion="5">
    <extLst>
      <ext xmlns:x15="http://schemas.microsoft.com/office/spreadsheetml/2010/11/main" uri="{DE250136-89BD-433C-8126-D09CA5730AF9}">
        <x15:connection id="f44ace51-639a-4cad-8368-b7d78646b62b"/>
      </ext>
    </extLst>
  </connection>
  <connection id="73" xr16:uid="{5EEF3C50-17FF-4A1C-8AA3-D1F0F05F4BE6}" name="Abfrage - Table062 (Page 8)" description="Verbindung mit der Abfrage 'Table062 (Page 8)' in der Arbeitsmappe." type="100" refreshedVersion="7" minRefreshableVersion="5">
    <extLst>
      <ext xmlns:x15="http://schemas.microsoft.com/office/spreadsheetml/2010/11/main" uri="{DE250136-89BD-433C-8126-D09CA5730AF9}">
        <x15:connection id="7d1f072c-09a1-4c95-81f3-0a2d5aa26519"/>
      </ext>
    </extLst>
  </connection>
  <connection id="74" xr16:uid="{F96C9B07-C129-4FD1-8548-6D333CFBEBC6}" name="Abfrage - Table063 (Page 8)" description="Verbindung mit der Abfrage 'Table063 (Page 8)' in der Arbeitsmappe." type="100" refreshedVersion="7" minRefreshableVersion="5">
    <extLst>
      <ext xmlns:x15="http://schemas.microsoft.com/office/spreadsheetml/2010/11/main" uri="{DE250136-89BD-433C-8126-D09CA5730AF9}">
        <x15:connection id="0ca6756a-3884-4cc0-a536-2e010b1eb905"/>
      </ext>
    </extLst>
  </connection>
  <connection id="75" xr16:uid="{052551F3-C619-4040-9B75-1F2E678D4646}" name="Abfrage - Table064 (Page 8)" description="Verbindung mit der Abfrage 'Table064 (Page 8)' in der Arbeitsmappe." type="100" refreshedVersion="7" minRefreshableVersion="5">
    <extLst>
      <ext xmlns:x15="http://schemas.microsoft.com/office/spreadsheetml/2010/11/main" uri="{DE250136-89BD-433C-8126-D09CA5730AF9}">
        <x15:connection id="62c76c09-6d4f-4487-b1a7-809de54b87c1"/>
      </ext>
    </extLst>
  </connection>
  <connection id="76" xr16:uid="{AD7DA8BD-7995-47C3-87DC-5124F0C8061B}" name="Abfrage - Table065 (Page 9)" description="Verbindung mit der Abfrage 'Table065 (Page 9)' in der Arbeitsmappe." type="100" refreshedVersion="7" minRefreshableVersion="5">
    <extLst>
      <ext xmlns:x15="http://schemas.microsoft.com/office/spreadsheetml/2010/11/main" uri="{DE250136-89BD-433C-8126-D09CA5730AF9}">
        <x15:connection id="02080d3b-7c10-461e-95f4-3e7462df1bd5"/>
      </ext>
    </extLst>
  </connection>
  <connection id="77" xr16:uid="{FD700546-45D1-408B-8D68-17FF7183794E}" keepAlive="1" name="ThisWorkbookDataModel" description="Datenmodel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<sst xmlns="http://schemas.openxmlformats.org/spreadsheetml/2006/main" count="132" uniqueCount="77">
  <si>
    <t>PLAY</t>
  </si>
  <si>
    <t>INCOME</t>
  </si>
  <si>
    <t>ZMB</t>
  </si>
  <si>
    <t>Anfang</t>
  </si>
  <si>
    <t>ING 1440 48</t>
  </si>
  <si>
    <t>ING 8434 01</t>
  </si>
  <si>
    <t>Girokonto</t>
  </si>
  <si>
    <t>Extra-Konto</t>
  </si>
  <si>
    <t>OPERATING</t>
  </si>
  <si>
    <t>EDUCATING</t>
  </si>
  <si>
    <t>INVESTING</t>
  </si>
  <si>
    <t>MOBILITY</t>
  </si>
  <si>
    <t>OTHERS</t>
  </si>
  <si>
    <t>ING DiBa</t>
  </si>
  <si>
    <t>Ende</t>
  </si>
  <si>
    <t>TR 2088 65</t>
  </si>
  <si>
    <t>Ist-Werte</t>
  </si>
  <si>
    <t>Plan-Werte</t>
  </si>
  <si>
    <t>TOTAL CF</t>
  </si>
  <si>
    <t>FINANCING</t>
  </si>
  <si>
    <t>Netto</t>
  </si>
  <si>
    <t>AZ Transaktion</t>
  </si>
  <si>
    <t>EZ Dividenden</t>
  </si>
  <si>
    <t>EZ Mittelaufnahme</t>
  </si>
  <si>
    <t>EZ Spesen</t>
  </si>
  <si>
    <t>EZ Zinserträge</t>
  </si>
  <si>
    <t>AZ Gebühren</t>
  </si>
  <si>
    <t>AZ Geschenke</t>
  </si>
  <si>
    <t>AZ Spenden</t>
  </si>
  <si>
    <t>AZ Anschaffungen</t>
  </si>
  <si>
    <t>AZ Zertifikate</t>
  </si>
  <si>
    <t>AZ Bücher</t>
  </si>
  <si>
    <t>AZ Kleidung</t>
  </si>
  <si>
    <t>AZ Täglicher Bedarf</t>
  </si>
  <si>
    <t>AZ Streaming</t>
  </si>
  <si>
    <t>AZ Sonst. Freizeit</t>
  </si>
  <si>
    <t>AZ Essen &amp; Trinken</t>
  </si>
  <si>
    <t>AZ Urlaub</t>
  </si>
  <si>
    <t>AZ E-Scooter</t>
  </si>
  <si>
    <t>AZ Sonstiges</t>
  </si>
  <si>
    <t>AZ Bahn</t>
  </si>
  <si>
    <t>AZ Strom</t>
  </si>
  <si>
    <t>AZ Gas</t>
  </si>
  <si>
    <t>AZ Internet</t>
  </si>
  <si>
    <t>AZ / EZ BWK-Abrechnung</t>
  </si>
  <si>
    <t>EZ Unterhalt</t>
  </si>
  <si>
    <t>EZ Freiberuflich</t>
  </si>
  <si>
    <t>AZ Steuer-Nachzahlungen</t>
  </si>
  <si>
    <t>EZ Steuer-Erstattungen</t>
  </si>
  <si>
    <t>EZ Gehalt</t>
  </si>
  <si>
    <t>EZ Erstattungen (Others)</t>
  </si>
  <si>
    <t>EZ Erstattungen (Mobility)</t>
  </si>
  <si>
    <t>EZ Erstattungen (Play)</t>
  </si>
  <si>
    <t>EZ Erstattungen (Educating)</t>
  </si>
  <si>
    <t>AZ KFZ</t>
  </si>
  <si>
    <t>EZ = Einzahlung(en)</t>
  </si>
  <si>
    <t>AZ = Auszahlung(en)</t>
  </si>
  <si>
    <t>ZMB = Zahlungsmittelbestand</t>
  </si>
  <si>
    <t>Bestandsgröß.</t>
  </si>
  <si>
    <t>AZ Miete</t>
  </si>
  <si>
    <t xml:space="preserve">Datum: </t>
  </si>
  <si>
    <t>inkl. BWK-VZ</t>
  </si>
  <si>
    <t>AZ Zinsen</t>
  </si>
  <si>
    <t>AZ Tilgungen</t>
  </si>
  <si>
    <t>AZ Aktien-Erwerbe</t>
  </si>
  <si>
    <t>EZ Aktien-Verkäufe</t>
  </si>
  <si>
    <t>AZ Transaktionen</t>
  </si>
  <si>
    <t>AZ Semesterbeiträge</t>
  </si>
  <si>
    <t>AZ Barauszahlungen</t>
  </si>
  <si>
    <t>AZ Flüge</t>
  </si>
  <si>
    <t>AZ Bewerbungen (Others)</t>
  </si>
  <si>
    <t>AZ Bewerbungen (Educating)</t>
  </si>
  <si>
    <t>Bsp. Dropdown in D3</t>
  </si>
  <si>
    <t>HOUSING</t>
  </si>
  <si>
    <t>EZ Erstattungen (Housing)</t>
  </si>
  <si>
    <t>SUMME</t>
  </si>
  <si>
    <t>PayPal Balance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</si>
</sst>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* #,##0.00\ &quot;€&quot;_-;\-* #,##0.00\ &quot;€&quot;_-;_-* &quot;-&quot;??\ &quot;€&quot;_-;_-@_-"/>
    <numFmt numFmtId="164" formatCode="0.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3" tint="-0.499984740745262"/>
      <name val="Calibri"/>
      <family val="2"/>
      <scheme val="minor"/>
    </font>
    <font>
      <b/>
      <sz val="11"/>
      <color theme="3" tint="-0.499984740745262"/>
      <name val="Calibri"/>
      <family val="2"/>
      <scheme val="minor"/>
    </font>
    <font>
      <sz val="11"/>
      <color theme="2" tint="-9.9978637043366805E-2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3" tint="0.59999389629810485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22">
    <xf numFmtId="0" fontId="0" fillId="0" borderId="0" xfId="0"/>
    <xf numFmtId="44" fontId="2" fillId="4" borderId="0" xfId="1" applyFont="1" applyFill="1" applyAlignment="1">
      <alignment horizontal="center"/>
    </xf>
    <xf numFmtId="44" fontId="4" fillId="0" borderId="0" xfId="1" applyFont="1"/>
    <xf numFmtId="17" fontId="5" fillId="0" borderId="0" xfId="1" applyNumberFormat="1" applyFont="1" applyAlignment="1">
      <alignment horizontal="center"/>
    </xf>
    <xf numFmtId="44" fontId="5" fillId="0" borderId="0" xfId="1" applyFont="1" applyAlignment="1">
      <alignment horizontal="center"/>
    </xf>
    <xf numFmtId="44" fontId="4" fillId="0" borderId="0" xfId="1" applyFont="1" applyAlignment="1">
      <alignment horizontal="center"/>
    </xf>
    <xf numFmtId="44" fontId="2" fillId="0" borderId="0" xfId="1" applyFont="1"/>
    <xf numFmtId="44" fontId="3" fillId="0" borderId="0" xfId="1" applyFont="1"/>
    <xf numFmtId="44" fontId="2" fillId="0" borderId="0" xfId="1" applyFont="1" applyAlignment="1">
      <alignment horizontal="center"/>
    </xf>
    <xf numFmtId="14" fontId="4" fillId="0" borderId="0" xfId="1" applyNumberFormat="1" applyFont="1" applyAlignment="1">
      <alignment horizontal="left"/>
    </xf>
    <xf numFmtId="44" fontId="5" fillId="0" borderId="0" xfId="1" applyFont="1" applyAlignment="1">
      <alignment horizontal="right"/>
    </xf>
    <xf numFmtId="44" fontId="6" fillId="0" borderId="0" xfId="1" applyFont="1" applyAlignment="1">
      <alignment horizontal="center"/>
    </xf>
    <xf numFmtId="44" fontId="2" fillId="2" borderId="0" xfId="1" applyFont="1" applyFill="1" applyAlignment="1">
      <alignment vertical="center"/>
    </xf>
    <xf numFmtId="44" fontId="2" fillId="3" borderId="0" xfId="1" applyFont="1" applyFill="1" applyAlignment="1">
      <alignment vertical="center"/>
    </xf>
    <xf numFmtId="44" fontId="4" fillId="5" borderId="0" xfId="1" applyFont="1" applyFill="1"/>
    <xf numFmtId="164" fontId="4" fillId="5" borderId="0" xfId="2" applyNumberFormat="1" applyFont="1" applyFill="1" applyAlignment="1">
      <alignment horizontal="left"/>
    </xf>
    <xf numFmtId="44" fontId="4" fillId="5" borderId="0" xfId="1" applyFont="1" applyFill="1" applyAlignment="1">
      <alignment horizontal="left"/>
    </xf>
    <xf numFmtId="44" fontId="2" fillId="6" borderId="0" xfId="1" applyFont="1" applyFill="1" applyAlignment="1">
      <alignment horizontal="center"/>
    </xf>
    <xf numFmtId="44" fontId="2" fillId="7" borderId="0" xfId="1" applyFont="1" applyFill="1" applyAlignment="1">
      <alignment horizontal="center"/>
    </xf>
    <xf numFmtId="44" fontId="4" fillId="0" borderId="0" xfId="1" quotePrefix="1" applyFont="1"/>
    <xf numFmtId="44" fontId="2" fillId="4" borderId="0" xfId="1" applyFont="1" applyFill="1" applyAlignment="1">
      <alignment horizontal="left"/>
    </xf>
    <xf numFmtId="44" fontId="2" fillId="4" borderId="0" xfId="1" applyFont="1" applyFill="1" applyAlignment="1">
      <alignment vertical="center"/>
    </xf>
  </cellXfs>
  <cellStyles count="3">
    <cellStyle name="Prozent" xfId="2" builtinId="5"/>
    <cellStyle name="Standard" xfId="0" builtinId="0"/>
    <cellStyle name="Währung" xfId="1" builtinId="4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externalLink" Target="externalLinks/externalLink1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10" Type="http://schemas.openxmlformats.org/officeDocument/2006/relationships/customXml" Target="../customXml/item1.xml"/><Relationship Id="rId4" Type="http://schemas.openxmlformats.org/officeDocument/2006/relationships/theme" Target="theme/theme1.xml"/><Relationship Id="rId9" Type="http://schemas.openxmlformats.org/officeDocument/2006/relationships/calcChain" Target="calcChain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1_Kontoauszug_Januar_202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Kto.-Auzüge"/>
    </sheetNames>
    <sheetDataSet>
      <sheetData sheetId="0">
        <row r="1">
          <cell r="E1" t="str">
            <v>Betrag</v>
          </cell>
          <cell r="F1" t="str">
            <v>Kategorie</v>
          </cell>
        </row>
        <row r="2">
          <cell r="E2">
            <v>-12.581</v>
          </cell>
          <cell r="F2" t="str">
            <v>AZ Essen &amp; Trinken</v>
          </cell>
        </row>
        <row r="3">
          <cell r="E3">
            <v>-27.890999999999998</v>
          </cell>
          <cell r="F3" t="str">
            <v>AZ Essen &amp; Trinken</v>
          </cell>
        </row>
        <row r="4">
          <cell r="E4">
            <v>-4.5010000000000003</v>
          </cell>
          <cell r="F4" t="str">
            <v>AZ Essen &amp; Trinken</v>
          </cell>
        </row>
        <row r="5">
          <cell r="E5">
            <v>-5.85</v>
          </cell>
          <cell r="F5" t="str">
            <v>AZ Täglicher Bedarf</v>
          </cell>
        </row>
        <row r="6">
          <cell r="E6">
            <v>-4.08</v>
          </cell>
          <cell r="F6" t="str">
            <v>AZ Essen &amp; Trinken</v>
          </cell>
        </row>
        <row r="7">
          <cell r="E7">
            <v>-4.2</v>
          </cell>
          <cell r="F7" t="str">
            <v>AZ Essen &amp; Trinken</v>
          </cell>
        </row>
        <row r="8">
          <cell r="E8">
            <v>-25.5</v>
          </cell>
          <cell r="F8" t="str">
            <v>AZ Essen &amp; Trinken</v>
          </cell>
        </row>
        <row r="9">
          <cell r="E9">
            <v>-12.98</v>
          </cell>
          <cell r="F9" t="str">
            <v>AZ Essen &amp; Trinken</v>
          </cell>
        </row>
        <row r="10">
          <cell r="E10">
            <v>-24.53</v>
          </cell>
          <cell r="F10" t="str">
            <v>AZ Essen &amp; Trinken</v>
          </cell>
        </row>
        <row r="11">
          <cell r="E11">
            <v>-54.99</v>
          </cell>
          <cell r="F11" t="str">
            <v>AZ Barauszahlung</v>
          </cell>
        </row>
        <row r="12">
          <cell r="E12">
            <v>-4.95</v>
          </cell>
          <cell r="F12" t="str">
            <v>AZ Täglicher Bedarf</v>
          </cell>
        </row>
        <row r="13">
          <cell r="E13">
            <v>16.899999999999999</v>
          </cell>
          <cell r="F13" t="str">
            <v>EZ Erstattungen (Others)</v>
          </cell>
        </row>
        <row r="14">
          <cell r="E14">
            <v>-10</v>
          </cell>
          <cell r="F14" t="str">
            <v>AZ Täglicher Bedarf</v>
          </cell>
        </row>
        <row r="15">
          <cell r="E15">
            <v>-8.5</v>
          </cell>
          <cell r="F15" t="str">
            <v>AZ Essen &amp; Trinken</v>
          </cell>
        </row>
        <row r="16">
          <cell r="E16">
            <v>100</v>
          </cell>
          <cell r="F16" t="str">
            <v>EZ Bonus</v>
          </cell>
        </row>
        <row r="17">
          <cell r="E17">
            <v>30</v>
          </cell>
          <cell r="F17" t="str">
            <v>EZ Erstattungen (Play)</v>
          </cell>
        </row>
        <row r="18">
          <cell r="E18">
            <v>-81.540000000000006</v>
          </cell>
          <cell r="F18" t="str">
            <v>AZ KFZ</v>
          </cell>
        </row>
        <row r="19">
          <cell r="E19">
            <v>-41</v>
          </cell>
          <cell r="F19" t="str">
            <v>AZ Gas</v>
          </cell>
        </row>
        <row r="20">
          <cell r="E20">
            <v>67.42</v>
          </cell>
          <cell r="F20" t="str">
            <v>EZ Spesen</v>
          </cell>
        </row>
        <row r="21">
          <cell r="E21">
            <v>-2.1</v>
          </cell>
          <cell r="F21" t="str">
            <v>AZ KFZ</v>
          </cell>
        </row>
        <row r="22">
          <cell r="E22">
            <v>-7.96</v>
          </cell>
          <cell r="F22" t="str">
            <v>AZ Essen &amp; Trinken</v>
          </cell>
        </row>
        <row r="23">
          <cell r="E23">
            <v>-3.8</v>
          </cell>
          <cell r="F23" t="str">
            <v>AZ Essen &amp; Trinken</v>
          </cell>
        </row>
        <row r="24">
          <cell r="E24">
            <v>-11.23</v>
          </cell>
          <cell r="F24" t="str">
            <v>AZ Essen &amp; Trinken</v>
          </cell>
        </row>
        <row r="25">
          <cell r="E25">
            <v>-58</v>
          </cell>
          <cell r="F25" t="str">
            <v>AZ Essen &amp; Trinken</v>
          </cell>
        </row>
        <row r="26">
          <cell r="E26">
            <v>-1.93</v>
          </cell>
          <cell r="F26" t="str">
            <v>AZ E-Scooter</v>
          </cell>
        </row>
        <row r="27">
          <cell r="E27">
            <v>-3.8</v>
          </cell>
          <cell r="F27" t="str">
            <v>AZ Essen &amp; Trinken</v>
          </cell>
        </row>
        <row r="28">
          <cell r="E28">
            <v>-16</v>
          </cell>
          <cell r="F28" t="str">
            <v>AZ Essen &amp; Trinken</v>
          </cell>
        </row>
        <row r="29">
          <cell r="E29">
            <v>-2.4</v>
          </cell>
          <cell r="F29" t="str">
            <v>AZ Essen &amp; Trinken</v>
          </cell>
        </row>
        <row r="30">
          <cell r="E30">
            <v>-6.9</v>
          </cell>
          <cell r="F30" t="str">
            <v>AZ Essen &amp; Trinken</v>
          </cell>
        </row>
        <row r="31">
          <cell r="E31">
            <v>-2.5</v>
          </cell>
          <cell r="F31" t="str">
            <v>AZ Essen &amp; Trinken</v>
          </cell>
        </row>
        <row r="32">
          <cell r="E32">
            <v>-32</v>
          </cell>
          <cell r="F32" t="str">
            <v>AZ Essen &amp; Trinken</v>
          </cell>
        </row>
        <row r="33">
          <cell r="E33">
            <v>-9.5</v>
          </cell>
          <cell r="F33" t="str">
            <v>AZ Essen &amp; Trinken</v>
          </cell>
        </row>
        <row r="34">
          <cell r="E34">
            <v>-39.36</v>
          </cell>
          <cell r="F34" t="str">
            <v>AZ Essen &amp; Trinken</v>
          </cell>
        </row>
        <row r="35">
          <cell r="E35">
            <v>-15.5</v>
          </cell>
          <cell r="F35" t="str">
            <v>AZ Essen &amp; Trinken</v>
          </cell>
        </row>
        <row r="36">
          <cell r="E36">
            <v>14</v>
          </cell>
        </row>
        <row r="37">
          <cell r="E37">
            <v>-2.48</v>
          </cell>
          <cell r="F37" t="str">
            <v>AZ E-Scooter</v>
          </cell>
        </row>
        <row r="38">
          <cell r="E38">
            <v>11.52</v>
          </cell>
          <cell r="F38" t="str">
            <v>EZ Erstattungen (Play)</v>
          </cell>
        </row>
        <row r="39">
          <cell r="E39">
            <v>-10.65</v>
          </cell>
          <cell r="F39" t="str">
            <v>AZ Täglicher Bedarf</v>
          </cell>
        </row>
        <row r="40">
          <cell r="E40">
            <v>-21.81</v>
          </cell>
          <cell r="F40" t="str">
            <v>AZ Essen &amp; Trinken</v>
          </cell>
        </row>
        <row r="41">
          <cell r="E41">
            <v>-8.5</v>
          </cell>
          <cell r="F41" t="str">
            <v>AZ Essen &amp; Trinken</v>
          </cell>
        </row>
        <row r="42">
          <cell r="E42">
            <v>-48.04</v>
          </cell>
          <cell r="F42" t="str">
            <v>AZ Essen &amp; Trinken</v>
          </cell>
        </row>
        <row r="43">
          <cell r="E43">
            <v>-27.8</v>
          </cell>
          <cell r="F43" t="str">
            <v>AZ Essen &amp; Trinken</v>
          </cell>
        </row>
        <row r="44">
          <cell r="E44">
            <v>-5.43</v>
          </cell>
          <cell r="F44" t="str">
            <v>AZ Essen &amp; Trinken</v>
          </cell>
        </row>
        <row r="45">
          <cell r="E45">
            <v>-21.8</v>
          </cell>
          <cell r="F45" t="str">
            <v>AZ Essen &amp; Trinken</v>
          </cell>
        </row>
        <row r="46">
          <cell r="E46">
            <v>-8</v>
          </cell>
          <cell r="F46" t="str">
            <v>AZ Essen &amp; Trinken</v>
          </cell>
        </row>
        <row r="47">
          <cell r="E47">
            <v>-22.5</v>
          </cell>
          <cell r="F47" t="str">
            <v>AZ Essen &amp; Trinken</v>
          </cell>
        </row>
        <row r="48">
          <cell r="E48">
            <v>-3.6</v>
          </cell>
          <cell r="F48" t="str">
            <v>AZ Essen &amp; Trinken</v>
          </cell>
        </row>
        <row r="49">
          <cell r="E49">
            <v>-16</v>
          </cell>
          <cell r="F49" t="str">
            <v>AZ Essen &amp; Trinken</v>
          </cell>
        </row>
        <row r="50">
          <cell r="E50">
            <v>-10.51</v>
          </cell>
          <cell r="F50" t="str">
            <v>AZ Essen &amp; Trinken</v>
          </cell>
        </row>
        <row r="51">
          <cell r="E51">
            <v>-9.9</v>
          </cell>
          <cell r="F51" t="str">
            <v>AZ Täglicher Bedarf</v>
          </cell>
        </row>
        <row r="52">
          <cell r="E52">
            <v>-13</v>
          </cell>
          <cell r="F52" t="str">
            <v>AZ Essen &amp; Trinken</v>
          </cell>
        </row>
        <row r="53">
          <cell r="E53">
            <v>-3.87</v>
          </cell>
          <cell r="F53" t="str">
            <v>AZ Essen &amp; Trinken</v>
          </cell>
        </row>
        <row r="54">
          <cell r="E54">
            <v>-9.08</v>
          </cell>
          <cell r="F54" t="str">
            <v>AZ Essen &amp; Trinken</v>
          </cell>
        </row>
        <row r="55">
          <cell r="E55">
            <v>-6</v>
          </cell>
          <cell r="F55" t="str">
            <v>AZ Essen &amp; Trinken</v>
          </cell>
        </row>
        <row r="56">
          <cell r="E56">
            <v>-12.75</v>
          </cell>
          <cell r="F56" t="str">
            <v>AZ Essen &amp; Trinken</v>
          </cell>
        </row>
        <row r="57">
          <cell r="E57">
            <v>-14</v>
          </cell>
          <cell r="F57" t="str">
            <v>AZ Essen &amp; Trinken</v>
          </cell>
        </row>
        <row r="58">
          <cell r="E58">
            <v>-6.8</v>
          </cell>
          <cell r="F58" t="str">
            <v>AZ Essen &amp; Trinken</v>
          </cell>
        </row>
        <row r="59">
          <cell r="E59">
            <v>-14</v>
          </cell>
          <cell r="F59" t="str">
            <v>AZ Essen &amp; Trinken</v>
          </cell>
        </row>
        <row r="60">
          <cell r="E60">
            <v>-19.5</v>
          </cell>
          <cell r="F60" t="str">
            <v>AZ Essen &amp; Trinken</v>
          </cell>
        </row>
        <row r="61">
          <cell r="E61">
            <v>-16</v>
          </cell>
          <cell r="F61" t="str">
            <v>AZ Essen &amp; Trinken</v>
          </cell>
        </row>
        <row r="62">
          <cell r="E62">
            <v>-5.9</v>
          </cell>
          <cell r="F62" t="str">
            <v>AZ Essen &amp; Trinken</v>
          </cell>
        </row>
        <row r="63">
          <cell r="E63">
            <v>-23.93</v>
          </cell>
          <cell r="F63" t="str">
            <v>AZ Essen &amp; Trinken</v>
          </cell>
        </row>
        <row r="64">
          <cell r="E64">
            <v>-1.25</v>
          </cell>
          <cell r="F64" t="str">
            <v>AZ Essen &amp; Trinken</v>
          </cell>
        </row>
        <row r="65">
          <cell r="E65">
            <v>-12</v>
          </cell>
          <cell r="F65" t="str">
            <v>AZ Essen &amp; Trinken</v>
          </cell>
        </row>
        <row r="66">
          <cell r="E66">
            <v>29.99</v>
          </cell>
        </row>
        <row r="67">
          <cell r="E67">
            <v>-2.3199999999999998</v>
          </cell>
          <cell r="F67" t="str">
            <v>AZ E-Scooter</v>
          </cell>
        </row>
        <row r="68">
          <cell r="E68">
            <v>-9.99</v>
          </cell>
          <cell r="F68" t="str">
            <v>AZ Bücher</v>
          </cell>
        </row>
        <row r="69">
          <cell r="E69">
            <v>-11.7</v>
          </cell>
          <cell r="F69" t="str">
            <v>AZ Essen &amp; Trinken</v>
          </cell>
        </row>
        <row r="70">
          <cell r="E70">
            <v>-5.25</v>
          </cell>
          <cell r="F70" t="str">
            <v>AZ Täglicher Bedarf</v>
          </cell>
        </row>
        <row r="71">
          <cell r="E71">
            <v>-1.65</v>
          </cell>
          <cell r="F71" t="str">
            <v>AZ Essen &amp; Trinken</v>
          </cell>
        </row>
        <row r="72">
          <cell r="E72">
            <v>-18</v>
          </cell>
          <cell r="F72" t="str">
            <v>AZ Essen &amp; Trinken</v>
          </cell>
        </row>
        <row r="73">
          <cell r="E73">
            <v>-9.3000000000000007</v>
          </cell>
          <cell r="F73" t="str">
            <v>AZ Essen &amp; Trinken</v>
          </cell>
        </row>
        <row r="74">
          <cell r="E74">
            <v>-4.88</v>
          </cell>
          <cell r="F74" t="str">
            <v>AZ Essen &amp; Trinken</v>
          </cell>
        </row>
        <row r="75">
          <cell r="E75">
            <v>853</v>
          </cell>
          <cell r="F75" t="str">
            <v>EZ Unterhalt</v>
          </cell>
        </row>
        <row r="76">
          <cell r="E76">
            <v>-29.99</v>
          </cell>
          <cell r="F76" t="str">
            <v>AZ Internet</v>
          </cell>
        </row>
        <row r="77">
          <cell r="E77">
            <v>15</v>
          </cell>
          <cell r="F77" t="str">
            <v>EZ Erstattungen (Play)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C2CF10-F545-4398-A7D4-832DC24C0B31}">
  <sheetPr>
    <outlinePr summaryBelow="0"/>
  </sheetPr>
  <dimension ref="A2:R94"/>
  <sheetViews>
    <sheetView showGridLines="0" tabSelected="1" workbookViewId="0">
      <pane ySplit="5" topLeftCell="A6" activePane="bottomLeft" state="frozen"/>
      <selection pane="bottomLeft" activeCell="H12" sqref="H12"/>
    </sheetView>
  </sheetViews>
  <sheetFormatPr baseColWidth="10" defaultColWidth="13.28515625" defaultRowHeight="15" outlineLevelRow="1" x14ac:dyDescent="0.25"/>
  <cols>
    <col min="1" max="1" width="1.28515625" style="2" customWidth="1"/>
    <col min="2" max="2" width="13.28515625" style="2"/>
    <col min="3" max="3" width="12.7109375" style="2" bestFit="1" customWidth="1"/>
    <col min="4" max="4" width="1.28515625" style="2" customWidth="1"/>
    <col min="5" max="5" width="9.28515625" style="2" bestFit="1" customWidth="1"/>
    <col min="6" max="6" width="1.28515625" style="2" customWidth="1"/>
    <col min="7" max="16384" width="13.28515625" style="2"/>
  </cols>
  <sheetData>
    <row r="2" spans="2:18" x14ac:dyDescent="0.25">
      <c r="B2" s="10" t="s">
        <v>60</v>
      </c>
      <c r="C2" s="9">
        <f ca="1">TODAY()</f>
        <v>44789</v>
      </c>
      <c r="E2" s="5"/>
      <c r="G2" s="5" t="s">
        <v>16</v>
      </c>
      <c r="H2" s="11" t="s">
        <v>17</v>
      </c>
      <c r="I2" s="1" t="s">
        <v>58</v>
      </c>
      <c r="K2" s="2" t="s">
        <v>55</v>
      </c>
      <c r="M2" s="2" t="s">
        <v>56</v>
      </c>
      <c r="O2" s="2" t="s">
        <v>57</v>
      </c>
    </row>
    <row r="4" spans="2:18" x14ac:dyDescent="0.25">
      <c r="I4" s="19"/>
    </row>
    <row r="5" spans="2:18" x14ac:dyDescent="0.25">
      <c r="E5" s="3" t="s">
        <v>75</v>
      </c>
      <c r="G5" s="3">
        <v>44562</v>
      </c>
      <c r="H5" s="3">
        <v>44593</v>
      </c>
      <c r="I5" s="3">
        <v>44621</v>
      </c>
      <c r="J5" s="3">
        <v>44652</v>
      </c>
      <c r="K5" s="3">
        <v>44682</v>
      </c>
      <c r="L5" s="3">
        <v>44713</v>
      </c>
      <c r="M5" s="3">
        <v>44743</v>
      </c>
      <c r="N5" s="3">
        <v>44774</v>
      </c>
      <c r="O5" s="3">
        <v>44805</v>
      </c>
      <c r="P5" s="3">
        <v>44835</v>
      </c>
      <c r="Q5" s="3">
        <v>44866</v>
      </c>
      <c r="R5" s="3">
        <v>44896</v>
      </c>
    </row>
    <row r="6" spans="2:18" ht="7.15" customHeight="1" collapsed="1" x14ac:dyDescent="0.25">
      <c r="E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2:18" hidden="1" outlineLevel="1" x14ac:dyDescent="0.25">
      <c r="B7" s="20" t="s">
        <v>4</v>
      </c>
      <c r="C7" s="20" t="s">
        <v>6</v>
      </c>
      <c r="E7" s="1"/>
      <c r="G7" s="1">
        <v>2000</v>
      </c>
      <c r="H7" s="1">
        <v>2044.58</v>
      </c>
      <c r="I7" s="1">
        <v>2044.58</v>
      </c>
      <c r="J7" s="1"/>
      <c r="K7" s="1"/>
      <c r="L7" s="1"/>
      <c r="M7" s="1"/>
      <c r="N7" s="1"/>
      <c r="O7" s="1"/>
      <c r="P7" s="1"/>
      <c r="Q7" s="1"/>
      <c r="R7" s="1"/>
    </row>
    <row r="8" spans="2:18" hidden="1" outlineLevel="1" x14ac:dyDescent="0.25">
      <c r="B8" s="20" t="s">
        <v>5</v>
      </c>
      <c r="C8" s="20" t="s">
        <v>7</v>
      </c>
      <c r="E8" s="1"/>
      <c r="G8" s="1">
        <v>2000</v>
      </c>
      <c r="H8" s="1">
        <v>2000</v>
      </c>
      <c r="I8" s="1">
        <v>2000</v>
      </c>
      <c r="J8" s="1"/>
      <c r="K8" s="1"/>
      <c r="L8" s="1"/>
      <c r="M8" s="1"/>
      <c r="N8" s="1"/>
      <c r="O8" s="1"/>
      <c r="P8" s="1"/>
      <c r="Q8" s="1"/>
      <c r="R8" s="1"/>
    </row>
    <row r="9" spans="2:18" hidden="1" outlineLevel="1" x14ac:dyDescent="0.25">
      <c r="B9" s="20" t="s">
        <v>15</v>
      </c>
      <c r="C9" s="20"/>
      <c r="E9" s="1"/>
      <c r="G9" s="1">
        <v>1900</v>
      </c>
      <c r="H9" s="1">
        <v>1900</v>
      </c>
      <c r="I9" s="1">
        <v>1900</v>
      </c>
      <c r="J9" s="1"/>
      <c r="K9" s="1"/>
      <c r="L9" s="1"/>
      <c r="M9" s="1"/>
      <c r="N9" s="1"/>
      <c r="O9" s="1"/>
      <c r="P9" s="1"/>
      <c r="Q9" s="1"/>
      <c r="R9" s="1"/>
    </row>
    <row r="10" spans="2:18" hidden="1" outlineLevel="1" x14ac:dyDescent="0.25">
      <c r="B10" s="20" t="s">
        <v>76</v>
      </c>
      <c r="C10" s="20"/>
      <c r="E10" s="1"/>
      <c r="G10" s="1">
        <v>100</v>
      </c>
      <c r="H10" s="1">
        <v>100</v>
      </c>
      <c r="I10" s="1">
        <v>100</v>
      </c>
      <c r="J10" s="1"/>
      <c r="K10" s="1"/>
      <c r="L10" s="1"/>
      <c r="M10" s="1"/>
      <c r="N10" s="1"/>
      <c r="O10" s="1"/>
      <c r="P10" s="1"/>
      <c r="Q10" s="1"/>
      <c r="R10" s="1"/>
    </row>
    <row r="11" spans="2:18" ht="7.15" customHeight="1" x14ac:dyDescent="0.25">
      <c r="E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2:18" s="4" customFormat="1" collapsed="1" x14ac:dyDescent="0.25">
      <c r="B12" s="1" t="s">
        <v>2</v>
      </c>
      <c r="C12" s="1" t="s">
        <v>3</v>
      </c>
      <c r="E12" s="1"/>
      <c r="G12" s="1">
        <f>SUM(G7:G10)</f>
        <v>6000</v>
      </c>
      <c r="H12" s="1">
        <f>G87</f>
        <v>6044.5770000000002</v>
      </c>
      <c r="I12" s="1">
        <f>H87</f>
        <v>6044.5770000000002</v>
      </c>
      <c r="J12" s="1">
        <f t="shared" ref="J12:R12" si="0">I87</f>
        <v>6044.5770000000002</v>
      </c>
      <c r="K12" s="1">
        <f t="shared" si="0"/>
        <v>6044.5770000000002</v>
      </c>
      <c r="L12" s="1">
        <f t="shared" si="0"/>
        <v>6044.5770000000002</v>
      </c>
      <c r="M12" s="1">
        <f t="shared" si="0"/>
        <v>6044.5770000000002</v>
      </c>
      <c r="N12" s="1">
        <f t="shared" si="0"/>
        <v>6044.5770000000002</v>
      </c>
      <c r="O12" s="1">
        <f t="shared" si="0"/>
        <v>6044.5770000000002</v>
      </c>
      <c r="P12" s="1">
        <f t="shared" si="0"/>
        <v>6044.5770000000002</v>
      </c>
      <c r="Q12" s="1">
        <f t="shared" si="0"/>
        <v>6044.5770000000002</v>
      </c>
      <c r="R12" s="1">
        <f t="shared" si="0"/>
        <v>6044.5770000000002</v>
      </c>
    </row>
    <row r="13" spans="2:18" ht="14.45" hidden="1" customHeight="1" outlineLevel="1" x14ac:dyDescent="0.25">
      <c r="E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2:18" hidden="1" outlineLevel="1" x14ac:dyDescent="0.25">
      <c r="B14" s="14" t="s">
        <v>49</v>
      </c>
      <c r="C14" s="14" t="s">
        <v>20</v>
      </c>
      <c r="E14" s="14">
        <f>SUM(G14:R14)</f>
        <v>0</v>
      </c>
      <c r="G14" s="14">
        <f>SUMIF('[1]Kto.-Auzüge'!F:F,'Cashflow 2922'!B:B, '[1]Kto.-Auzüge'!E:E)</f>
        <v>0</v>
      </c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</row>
    <row r="15" spans="2:18" hidden="1" outlineLevel="1" x14ac:dyDescent="0.25">
      <c r="B15" s="14" t="s">
        <v>46</v>
      </c>
      <c r="C15" s="14"/>
      <c r="E15" s="14">
        <f t="shared" ref="E15:E18" si="1">SUM(G15:R15)</f>
        <v>0</v>
      </c>
      <c r="G15" s="14">
        <f>SUMIF('[1]Kto.-Auzüge'!F:F,'Cashflow 2922'!B:B, '[1]Kto.-Auzüge'!E:E)</f>
        <v>0</v>
      </c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</row>
    <row r="16" spans="2:18" hidden="1" outlineLevel="1" x14ac:dyDescent="0.25">
      <c r="B16" s="14" t="s">
        <v>47</v>
      </c>
      <c r="C16" s="15"/>
      <c r="E16" s="14">
        <f t="shared" si="1"/>
        <v>0</v>
      </c>
      <c r="G16" s="14">
        <f>SUMIF('[1]Kto.-Auzüge'!F:F,'Cashflow 2922'!B:B, '[1]Kto.-Auzüge'!E:E)</f>
        <v>0</v>
      </c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</row>
    <row r="17" spans="2:18" hidden="1" outlineLevel="1" x14ac:dyDescent="0.25">
      <c r="B17" s="14" t="s">
        <v>48</v>
      </c>
      <c r="C17" s="16"/>
      <c r="E17" s="14">
        <f t="shared" si="1"/>
        <v>0</v>
      </c>
      <c r="G17" s="14">
        <f>SUMIF('[1]Kto.-Auzüge'!F:F,'Cashflow 2922'!B:B, '[1]Kto.-Auzüge'!E:E)</f>
        <v>0</v>
      </c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</row>
    <row r="18" spans="2:18" hidden="1" outlineLevel="1" x14ac:dyDescent="0.25">
      <c r="B18" s="14" t="s">
        <v>45</v>
      </c>
      <c r="C18" s="14"/>
      <c r="E18" s="14">
        <f t="shared" si="1"/>
        <v>853</v>
      </c>
      <c r="G18" s="14">
        <f>SUMIF('[1]Kto.-Auzüge'!F:F,'Cashflow 2922'!B:B, '[1]Kto.-Auzüge'!E:E)</f>
        <v>853</v>
      </c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</row>
    <row r="19" spans="2:18" ht="7.15" customHeight="1" x14ac:dyDescent="0.25">
      <c r="E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2:18" s="6" customFormat="1" collapsed="1" x14ac:dyDescent="0.25">
      <c r="B20" s="18" t="s">
        <v>1</v>
      </c>
      <c r="C20" s="18"/>
      <c r="E20" s="18">
        <f>SUM(E14:E18)</f>
        <v>853</v>
      </c>
      <c r="G20" s="18">
        <f t="shared" ref="G20:R20" si="2">SUM(G14:G18)</f>
        <v>853</v>
      </c>
      <c r="H20" s="18">
        <f t="shared" si="2"/>
        <v>0</v>
      </c>
      <c r="I20" s="18">
        <f t="shared" si="2"/>
        <v>0</v>
      </c>
      <c r="J20" s="18">
        <f t="shared" si="2"/>
        <v>0</v>
      </c>
      <c r="K20" s="18">
        <f t="shared" si="2"/>
        <v>0</v>
      </c>
      <c r="L20" s="18">
        <f t="shared" si="2"/>
        <v>0</v>
      </c>
      <c r="M20" s="18">
        <f t="shared" si="2"/>
        <v>0</v>
      </c>
      <c r="N20" s="18">
        <f t="shared" si="2"/>
        <v>0</v>
      </c>
      <c r="O20" s="18">
        <f t="shared" si="2"/>
        <v>0</v>
      </c>
      <c r="P20" s="18">
        <f t="shared" si="2"/>
        <v>0</v>
      </c>
      <c r="Q20" s="18">
        <f t="shared" si="2"/>
        <v>0</v>
      </c>
      <c r="R20" s="18">
        <f t="shared" si="2"/>
        <v>0</v>
      </c>
    </row>
    <row r="21" spans="2:18" ht="14.45" hidden="1" customHeight="1" outlineLevel="1" x14ac:dyDescent="0.25">
      <c r="E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2:18" hidden="1" outlineLevel="1" x14ac:dyDescent="0.25">
      <c r="B22" s="14" t="s">
        <v>59</v>
      </c>
      <c r="C22" s="14" t="s">
        <v>61</v>
      </c>
      <c r="E22" s="14">
        <f>SUM(G22:R22)</f>
        <v>0</v>
      </c>
      <c r="G22" s="14">
        <f>SUMIF('[1]Kto.-Auzüge'!F:F,'Cashflow 2922'!B:B, '[1]Kto.-Auzüge'!E:E)</f>
        <v>0</v>
      </c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</row>
    <row r="23" spans="2:18" hidden="1" outlineLevel="1" x14ac:dyDescent="0.25">
      <c r="B23" s="14" t="s">
        <v>44</v>
      </c>
      <c r="C23" s="14"/>
      <c r="E23" s="14">
        <f t="shared" ref="E23:E27" si="3">SUM(G23:R23)</f>
        <v>0</v>
      </c>
      <c r="G23" s="14">
        <f>SUMIF('[1]Kto.-Auzüge'!F:F,'Cashflow 2922'!B:B, '[1]Kto.-Auzüge'!E:E)</f>
        <v>0</v>
      </c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</row>
    <row r="24" spans="2:18" hidden="1" outlineLevel="1" x14ac:dyDescent="0.25">
      <c r="B24" s="14" t="s">
        <v>41</v>
      </c>
      <c r="C24" s="14"/>
      <c r="E24" s="14">
        <f t="shared" si="3"/>
        <v>0</v>
      </c>
      <c r="G24" s="14">
        <f>SUMIF('[1]Kto.-Auzüge'!F:F,'Cashflow 2922'!B:B, '[1]Kto.-Auzüge'!E:E)</f>
        <v>0</v>
      </c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</row>
    <row r="25" spans="2:18" hidden="1" outlineLevel="1" x14ac:dyDescent="0.25">
      <c r="B25" s="14" t="s">
        <v>42</v>
      </c>
      <c r="C25" s="14"/>
      <c r="E25" s="14">
        <f t="shared" si="3"/>
        <v>-41</v>
      </c>
      <c r="G25" s="14">
        <f>SUMIF('[1]Kto.-Auzüge'!F:F,'Cashflow 2922'!B:B, '[1]Kto.-Auzüge'!E:E)</f>
        <v>-41</v>
      </c>
      <c r="H25" s="14"/>
      <c r="I25" s="14"/>
      <c r="J25" s="14"/>
      <c r="K25" s="14"/>
      <c r="L25" s="14"/>
      <c r="M25" s="14"/>
      <c r="N25" s="14"/>
      <c r="O25" s="14"/>
      <c r="P25" s="14"/>
      <c r="Q25" s="14"/>
      <c r="R25" s="14"/>
    </row>
    <row r="26" spans="2:18" hidden="1" outlineLevel="1" x14ac:dyDescent="0.25">
      <c r="B26" s="14" t="s">
        <v>43</v>
      </c>
      <c r="C26" s="14"/>
      <c r="E26" s="14">
        <f t="shared" si="3"/>
        <v>-29.99</v>
      </c>
      <c r="G26" s="14">
        <f>SUMIF('[1]Kto.-Auzüge'!F:F,'Cashflow 2922'!B:B, '[1]Kto.-Auzüge'!E:E)</f>
        <v>-29.99</v>
      </c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</row>
    <row r="27" spans="2:18" hidden="1" outlineLevel="1" x14ac:dyDescent="0.25">
      <c r="B27" s="14" t="s">
        <v>74</v>
      </c>
      <c r="C27" s="14"/>
      <c r="E27" s="14">
        <f t="shared" si="3"/>
        <v>0</v>
      </c>
      <c r="G27" s="14">
        <f>SUMIF('[1]Kto.-Auzüge'!F:F,'Cashflow 2922'!B:B, '[1]Kto.-Auzüge'!E:E)</f>
        <v>0</v>
      </c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</row>
    <row r="28" spans="2:18" ht="7.15" customHeight="1" x14ac:dyDescent="0.25">
      <c r="E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</row>
    <row r="29" spans="2:18" s="6" customFormat="1" collapsed="1" x14ac:dyDescent="0.25">
      <c r="B29" s="18" t="s">
        <v>73</v>
      </c>
      <c r="C29" s="18"/>
      <c r="E29" s="18">
        <f>SUM(E22:E27)</f>
        <v>-70.989999999999995</v>
      </c>
      <c r="G29" s="18">
        <f>SUM(G22:G27)</f>
        <v>-70.989999999999995</v>
      </c>
      <c r="H29" s="18">
        <f t="shared" ref="H29:R29" si="4">SUM(H22:H27)</f>
        <v>0</v>
      </c>
      <c r="I29" s="18">
        <f t="shared" si="4"/>
        <v>0</v>
      </c>
      <c r="J29" s="18">
        <f t="shared" si="4"/>
        <v>0</v>
      </c>
      <c r="K29" s="18">
        <f t="shared" si="4"/>
        <v>0</v>
      </c>
      <c r="L29" s="18">
        <f t="shared" si="4"/>
        <v>0</v>
      </c>
      <c r="M29" s="18">
        <f t="shared" si="4"/>
        <v>0</v>
      </c>
      <c r="N29" s="18">
        <f t="shared" si="4"/>
        <v>0</v>
      </c>
      <c r="O29" s="18">
        <f t="shared" si="4"/>
        <v>0</v>
      </c>
      <c r="P29" s="18">
        <f t="shared" si="4"/>
        <v>0</v>
      </c>
      <c r="Q29" s="18">
        <f t="shared" si="4"/>
        <v>0</v>
      </c>
      <c r="R29" s="18">
        <f t="shared" si="4"/>
        <v>0</v>
      </c>
    </row>
    <row r="30" spans="2:18" ht="14.45" hidden="1" customHeight="1" outlineLevel="1" x14ac:dyDescent="0.25">
      <c r="E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</row>
    <row r="31" spans="2:18" hidden="1" outlineLevel="1" x14ac:dyDescent="0.25">
      <c r="B31" s="14" t="s">
        <v>38</v>
      </c>
      <c r="C31" s="14"/>
      <c r="E31" s="14">
        <f t="shared" ref="E31:E36" si="5">SUM(G31:R31)</f>
        <v>-6.73</v>
      </c>
      <c r="G31" s="14">
        <f>SUMIF('[1]Kto.-Auzüge'!F:F,'Cashflow 2922'!B:B, '[1]Kto.-Auzüge'!E:E)</f>
        <v>-6.73</v>
      </c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</row>
    <row r="32" spans="2:18" hidden="1" outlineLevel="1" x14ac:dyDescent="0.25">
      <c r="B32" s="14" t="s">
        <v>54</v>
      </c>
      <c r="C32" s="14"/>
      <c r="E32" s="14">
        <f t="shared" si="5"/>
        <v>-83.64</v>
      </c>
      <c r="G32" s="14">
        <f>SUMIF('[1]Kto.-Auzüge'!F:F,'Cashflow 2922'!B:B, '[1]Kto.-Auzüge'!E:E)</f>
        <v>-83.64</v>
      </c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</row>
    <row r="33" spans="2:18" hidden="1" outlineLevel="1" x14ac:dyDescent="0.25">
      <c r="B33" s="14" t="s">
        <v>40</v>
      </c>
      <c r="C33" s="14"/>
      <c r="E33" s="14">
        <f t="shared" si="5"/>
        <v>0</v>
      </c>
      <c r="G33" s="14">
        <f>SUMIF('[1]Kto.-Auzüge'!F:F,'Cashflow 2922'!B:B, '[1]Kto.-Auzüge'!E:E)</f>
        <v>0</v>
      </c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</row>
    <row r="34" spans="2:18" hidden="1" outlineLevel="1" x14ac:dyDescent="0.25">
      <c r="B34" s="14" t="s">
        <v>69</v>
      </c>
      <c r="C34" s="14"/>
      <c r="E34" s="14">
        <f t="shared" si="5"/>
        <v>0</v>
      </c>
      <c r="G34" s="14">
        <f>SUMIF('[1]Kto.-Auzüge'!F:F,'Cashflow 2922'!B:B, '[1]Kto.-Auzüge'!E:E)</f>
        <v>0</v>
      </c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</row>
    <row r="35" spans="2:18" hidden="1" outlineLevel="1" x14ac:dyDescent="0.25">
      <c r="B35" s="14" t="s">
        <v>39</v>
      </c>
      <c r="C35" s="14"/>
      <c r="E35" s="14">
        <f t="shared" si="5"/>
        <v>0</v>
      </c>
      <c r="G35" s="14">
        <f>SUMIF('[1]Kto.-Auzüge'!F:F,'Cashflow 2922'!B:B, '[1]Kto.-Auzüge'!E:E)</f>
        <v>0</v>
      </c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</row>
    <row r="36" spans="2:18" hidden="1" outlineLevel="1" x14ac:dyDescent="0.25">
      <c r="B36" s="14" t="s">
        <v>51</v>
      </c>
      <c r="C36" s="14"/>
      <c r="E36" s="14">
        <f t="shared" si="5"/>
        <v>0</v>
      </c>
      <c r="G36" s="14">
        <f>SUMIF('[1]Kto.-Auzüge'!F:F,'Cashflow 2922'!B:B, '[1]Kto.-Auzüge'!E:E)</f>
        <v>0</v>
      </c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</row>
    <row r="37" spans="2:18" ht="10.5" customHeight="1" x14ac:dyDescent="0.25">
      <c r="E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</row>
    <row r="38" spans="2:18" s="6" customFormat="1" collapsed="1" x14ac:dyDescent="0.25">
      <c r="B38" s="18" t="s">
        <v>11</v>
      </c>
      <c r="C38" s="18"/>
      <c r="E38" s="18">
        <f t="shared" ref="E38" si="6">SUM(E31:E36)</f>
        <v>-90.37</v>
      </c>
      <c r="G38" s="18">
        <f t="shared" ref="G38:R38" si="7">SUM(G31:G36)</f>
        <v>-90.37</v>
      </c>
      <c r="H38" s="18">
        <f t="shared" si="7"/>
        <v>0</v>
      </c>
      <c r="I38" s="18">
        <f t="shared" si="7"/>
        <v>0</v>
      </c>
      <c r="J38" s="18">
        <f t="shared" si="7"/>
        <v>0</v>
      </c>
      <c r="K38" s="18">
        <f t="shared" si="7"/>
        <v>0</v>
      </c>
      <c r="L38" s="18">
        <f t="shared" si="7"/>
        <v>0</v>
      </c>
      <c r="M38" s="18">
        <f t="shared" si="7"/>
        <v>0</v>
      </c>
      <c r="N38" s="18">
        <f t="shared" si="7"/>
        <v>0</v>
      </c>
      <c r="O38" s="18">
        <f t="shared" si="7"/>
        <v>0</v>
      </c>
      <c r="P38" s="18">
        <f t="shared" si="7"/>
        <v>0</v>
      </c>
      <c r="Q38" s="18">
        <f t="shared" si="7"/>
        <v>0</v>
      </c>
      <c r="R38" s="18">
        <f t="shared" si="7"/>
        <v>0</v>
      </c>
    </row>
    <row r="39" spans="2:18" ht="14.45" hidden="1" customHeight="1" outlineLevel="1" x14ac:dyDescent="0.25">
      <c r="E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</row>
    <row r="40" spans="2:18" hidden="1" outlineLevel="1" x14ac:dyDescent="0.25">
      <c r="B40" s="14" t="s">
        <v>36</v>
      </c>
      <c r="C40" s="14"/>
      <c r="E40" s="14">
        <f t="shared" ref="E40:E47" si="8">SUM(G40:R40)</f>
        <v>-731.31299999999999</v>
      </c>
      <c r="G40" s="14">
        <f>SUMIF('[1]Kto.-Auzüge'!F:F,'Cashflow 2922'!B:B, '[1]Kto.-Auzüge'!E:E)</f>
        <v>-731.31299999999999</v>
      </c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</row>
    <row r="41" spans="2:18" hidden="1" outlineLevel="1" x14ac:dyDescent="0.25">
      <c r="B41" s="14" t="s">
        <v>33</v>
      </c>
      <c r="C41" s="14"/>
      <c r="E41" s="14">
        <f t="shared" si="8"/>
        <v>-46.6</v>
      </c>
      <c r="G41" s="14">
        <f>SUMIF('[1]Kto.-Auzüge'!F:F,'Cashflow 2922'!B:B, '[1]Kto.-Auzüge'!E:E)</f>
        <v>-46.6</v>
      </c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</row>
    <row r="42" spans="2:18" hidden="1" outlineLevel="1" x14ac:dyDescent="0.25">
      <c r="B42" s="14" t="s">
        <v>32</v>
      </c>
      <c r="C42" s="14"/>
      <c r="E42" s="14">
        <f t="shared" si="8"/>
        <v>0</v>
      </c>
      <c r="G42" s="14">
        <f>SUMIF('[1]Kto.-Auzüge'!F:F,'Cashflow 2922'!B:B, '[1]Kto.-Auzüge'!E:E)</f>
        <v>0</v>
      </c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</row>
    <row r="43" spans="2:18" hidden="1" outlineLevel="1" x14ac:dyDescent="0.25">
      <c r="B43" s="14" t="s">
        <v>34</v>
      </c>
      <c r="C43" s="14"/>
      <c r="E43" s="14">
        <f t="shared" si="8"/>
        <v>0</v>
      </c>
      <c r="G43" s="14">
        <f>SUMIF('[1]Kto.-Auzüge'!F:F,'Cashflow 2922'!B:B, '[1]Kto.-Auzüge'!E:E)</f>
        <v>0</v>
      </c>
      <c r="H43" s="14"/>
      <c r="I43" s="14"/>
      <c r="J43" s="14"/>
      <c r="K43" s="14"/>
      <c r="L43" s="14"/>
      <c r="M43" s="14"/>
      <c r="N43" s="14"/>
      <c r="O43" s="14"/>
      <c r="P43" s="14"/>
      <c r="Q43" s="14"/>
      <c r="R43" s="14"/>
    </row>
    <row r="44" spans="2:18" hidden="1" outlineLevel="1" x14ac:dyDescent="0.25">
      <c r="B44" s="14" t="s">
        <v>37</v>
      </c>
      <c r="C44" s="14"/>
      <c r="E44" s="14">
        <f t="shared" si="8"/>
        <v>0</v>
      </c>
      <c r="G44" s="14">
        <f>SUMIF('[1]Kto.-Auzüge'!F:F,'Cashflow 2922'!B:B, '[1]Kto.-Auzüge'!E:E)</f>
        <v>0</v>
      </c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</row>
    <row r="45" spans="2:18" hidden="1" outlineLevel="1" x14ac:dyDescent="0.25">
      <c r="B45" s="14" t="s">
        <v>35</v>
      </c>
      <c r="C45" s="14"/>
      <c r="E45" s="14">
        <f t="shared" si="8"/>
        <v>0</v>
      </c>
      <c r="G45" s="14">
        <f>SUMIF('[1]Kto.-Auzüge'!F:F,'Cashflow 2922'!B:B, '[1]Kto.-Auzüge'!E:E)</f>
        <v>0</v>
      </c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</row>
    <row r="46" spans="2:18" hidden="1" outlineLevel="1" x14ac:dyDescent="0.25">
      <c r="B46" s="14" t="s">
        <v>68</v>
      </c>
      <c r="C46" s="14"/>
      <c r="E46" s="14">
        <f t="shared" si="8"/>
        <v>0</v>
      </c>
      <c r="G46" s="14">
        <f>SUMIF('[1]Kto.-Auzüge'!F:F,'Cashflow 2922'!B:B, '[1]Kto.-Auzüge'!E:E)</f>
        <v>0</v>
      </c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</row>
    <row r="47" spans="2:18" hidden="1" outlineLevel="1" x14ac:dyDescent="0.25">
      <c r="B47" s="14" t="s">
        <v>52</v>
      </c>
      <c r="C47" s="14"/>
      <c r="E47" s="14">
        <f t="shared" si="8"/>
        <v>56.519999999999996</v>
      </c>
      <c r="G47" s="14">
        <f>SUMIF('[1]Kto.-Auzüge'!F:F,'Cashflow 2922'!B:B, '[1]Kto.-Auzüge'!E:E)</f>
        <v>56.519999999999996</v>
      </c>
      <c r="H47" s="14"/>
      <c r="I47" s="14"/>
      <c r="J47" s="14"/>
      <c r="K47" s="14"/>
      <c r="L47" s="14"/>
      <c r="M47" s="14"/>
      <c r="N47" s="14"/>
      <c r="O47" s="14"/>
      <c r="P47" s="14"/>
      <c r="Q47" s="14"/>
      <c r="R47" s="14"/>
    </row>
    <row r="48" spans="2:18" ht="7.15" customHeight="1" x14ac:dyDescent="0.25">
      <c r="E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</row>
    <row r="49" spans="2:18" s="6" customFormat="1" collapsed="1" x14ac:dyDescent="0.25">
      <c r="B49" s="18" t="s">
        <v>0</v>
      </c>
      <c r="C49" s="18"/>
      <c r="E49" s="18">
        <f>SUM(E40:E47)</f>
        <v>-721.39300000000003</v>
      </c>
      <c r="G49" s="18">
        <f t="shared" ref="G49:R49" si="9">SUM(G40:G47)</f>
        <v>-721.39300000000003</v>
      </c>
      <c r="H49" s="18">
        <f t="shared" si="9"/>
        <v>0</v>
      </c>
      <c r="I49" s="18">
        <f t="shared" si="9"/>
        <v>0</v>
      </c>
      <c r="J49" s="18">
        <f t="shared" si="9"/>
        <v>0</v>
      </c>
      <c r="K49" s="18">
        <f t="shared" si="9"/>
        <v>0</v>
      </c>
      <c r="L49" s="18">
        <f t="shared" si="9"/>
        <v>0</v>
      </c>
      <c r="M49" s="18">
        <f t="shared" si="9"/>
        <v>0</v>
      </c>
      <c r="N49" s="18">
        <f t="shared" si="9"/>
        <v>0</v>
      </c>
      <c r="O49" s="18">
        <f t="shared" si="9"/>
        <v>0</v>
      </c>
      <c r="P49" s="18">
        <f t="shared" si="9"/>
        <v>0</v>
      </c>
      <c r="Q49" s="18">
        <f t="shared" si="9"/>
        <v>0</v>
      </c>
      <c r="R49" s="18">
        <f t="shared" si="9"/>
        <v>0</v>
      </c>
    </row>
    <row r="50" spans="2:18" ht="14.45" hidden="1" customHeight="1" outlineLevel="1" x14ac:dyDescent="0.25">
      <c r="E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</row>
    <row r="51" spans="2:18" hidden="1" outlineLevel="1" x14ac:dyDescent="0.25">
      <c r="B51" s="14" t="s">
        <v>67</v>
      </c>
      <c r="C51" s="14"/>
      <c r="E51" s="14">
        <f t="shared" ref="E51:E55" si="10">SUM(G51:R51)</f>
        <v>0</v>
      </c>
      <c r="G51" s="14">
        <f>SUMIF('[1]Kto.-Auzüge'!F:F,'Cashflow 2922'!B:B, '[1]Kto.-Auzüge'!E:E)</f>
        <v>0</v>
      </c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</row>
    <row r="52" spans="2:18" hidden="1" outlineLevel="1" x14ac:dyDescent="0.25">
      <c r="B52" s="14" t="s">
        <v>31</v>
      </c>
      <c r="C52" s="14"/>
      <c r="E52" s="14">
        <f t="shared" si="10"/>
        <v>-9.99</v>
      </c>
      <c r="G52" s="14">
        <f>SUMIF('[1]Kto.-Auzüge'!F:F,'Cashflow 2922'!B:B, '[1]Kto.-Auzüge'!E:E)</f>
        <v>-9.99</v>
      </c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</row>
    <row r="53" spans="2:18" hidden="1" outlineLevel="1" x14ac:dyDescent="0.25">
      <c r="B53" s="14" t="s">
        <v>30</v>
      </c>
      <c r="C53" s="14"/>
      <c r="E53" s="14">
        <f t="shared" si="10"/>
        <v>0</v>
      </c>
      <c r="G53" s="14">
        <f>SUMIF('[1]Kto.-Auzüge'!F:F,'Cashflow 2922'!B:B, '[1]Kto.-Auzüge'!E:E)</f>
        <v>0</v>
      </c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</row>
    <row r="54" spans="2:18" hidden="1" outlineLevel="1" x14ac:dyDescent="0.25">
      <c r="B54" s="14" t="s">
        <v>71</v>
      </c>
      <c r="C54" s="14"/>
      <c r="E54" s="14">
        <f t="shared" si="10"/>
        <v>0</v>
      </c>
      <c r="G54" s="14">
        <f>SUMIF('[1]Kto.-Auzüge'!F:F,'Cashflow 2922'!B:B, '[1]Kto.-Auzüge'!E:E)</f>
        <v>0</v>
      </c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</row>
    <row r="55" spans="2:18" hidden="1" outlineLevel="1" x14ac:dyDescent="0.25">
      <c r="B55" s="14" t="s">
        <v>53</v>
      </c>
      <c r="C55" s="14"/>
      <c r="E55" s="14">
        <f t="shared" si="10"/>
        <v>0</v>
      </c>
      <c r="G55" s="14">
        <f>SUMIF('[1]Kto.-Auzüge'!F:F,'Cashflow 2922'!B:B, '[1]Kto.-Auzüge'!E:E)</f>
        <v>0</v>
      </c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</row>
    <row r="56" spans="2:18" ht="7.15" customHeight="1" x14ac:dyDescent="0.25">
      <c r="E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</row>
    <row r="57" spans="2:18" s="6" customFormat="1" collapsed="1" x14ac:dyDescent="0.25">
      <c r="B57" s="18" t="s">
        <v>9</v>
      </c>
      <c r="C57" s="18"/>
      <c r="E57" s="18">
        <f>SUM(E51:E55)</f>
        <v>-9.99</v>
      </c>
      <c r="G57" s="18">
        <f>SUM(G51:G55)</f>
        <v>-9.99</v>
      </c>
      <c r="H57" s="18">
        <f t="shared" ref="H57:R57" si="11">SUM(H51:H55)</f>
        <v>0</v>
      </c>
      <c r="I57" s="18">
        <f t="shared" si="11"/>
        <v>0</v>
      </c>
      <c r="J57" s="18">
        <f t="shared" si="11"/>
        <v>0</v>
      </c>
      <c r="K57" s="18">
        <f t="shared" si="11"/>
        <v>0</v>
      </c>
      <c r="L57" s="18">
        <f t="shared" si="11"/>
        <v>0</v>
      </c>
      <c r="M57" s="18">
        <f t="shared" si="11"/>
        <v>0</v>
      </c>
      <c r="N57" s="18">
        <f t="shared" si="11"/>
        <v>0</v>
      </c>
      <c r="O57" s="18">
        <f t="shared" si="11"/>
        <v>0</v>
      </c>
      <c r="P57" s="18">
        <f t="shared" si="11"/>
        <v>0</v>
      </c>
      <c r="Q57" s="18">
        <f t="shared" si="11"/>
        <v>0</v>
      </c>
      <c r="R57" s="18">
        <f t="shared" si="11"/>
        <v>0</v>
      </c>
    </row>
    <row r="58" spans="2:18" ht="14.45" hidden="1" customHeight="1" outlineLevel="1" x14ac:dyDescent="0.25">
      <c r="E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</row>
    <row r="59" spans="2:18" hidden="1" outlineLevel="1" x14ac:dyDescent="0.25">
      <c r="B59" s="14" t="s">
        <v>29</v>
      </c>
      <c r="C59" s="14"/>
      <c r="E59" s="14">
        <f t="shared" ref="E59:E66" si="12">SUM(G59:R59)</f>
        <v>0</v>
      </c>
      <c r="G59" s="14">
        <f>SUMIF('[1]Kto.-Auzüge'!F:F,'Cashflow 2922'!B:B, '[1]Kto.-Auzüge'!E:E)</f>
        <v>0</v>
      </c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</row>
    <row r="60" spans="2:18" hidden="1" outlineLevel="1" x14ac:dyDescent="0.25">
      <c r="B60" s="14" t="s">
        <v>70</v>
      </c>
      <c r="C60" s="14"/>
      <c r="E60" s="14">
        <f t="shared" si="12"/>
        <v>0</v>
      </c>
      <c r="G60" s="14">
        <f>SUMIF('[1]Kto.-Auzüge'!F:F,'Cashflow 2922'!B:B, '[1]Kto.-Auzüge'!E:E)</f>
        <v>0</v>
      </c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</row>
    <row r="61" spans="2:18" hidden="1" outlineLevel="1" x14ac:dyDescent="0.25">
      <c r="B61" s="14" t="s">
        <v>28</v>
      </c>
      <c r="C61" s="14"/>
      <c r="E61" s="14">
        <f t="shared" si="12"/>
        <v>0</v>
      </c>
      <c r="G61" s="14">
        <f>SUMIF('[1]Kto.-Auzüge'!F:F,'Cashflow 2922'!B:B, '[1]Kto.-Auzüge'!E:E)</f>
        <v>0</v>
      </c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</row>
    <row r="62" spans="2:18" hidden="1" outlineLevel="1" x14ac:dyDescent="0.25">
      <c r="B62" s="14" t="s">
        <v>27</v>
      </c>
      <c r="C62" s="14"/>
      <c r="E62" s="14">
        <f t="shared" si="12"/>
        <v>0</v>
      </c>
      <c r="G62" s="14">
        <f>SUMIF('[1]Kto.-Auzüge'!F:F,'Cashflow 2922'!B:B, '[1]Kto.-Auzüge'!E:E)</f>
        <v>0</v>
      </c>
      <c r="H62" s="14"/>
      <c r="I62" s="14"/>
      <c r="J62" s="14"/>
      <c r="K62" s="14"/>
      <c r="L62" s="14"/>
      <c r="M62" s="14"/>
      <c r="N62" s="14"/>
      <c r="O62" s="14"/>
      <c r="P62" s="14"/>
      <c r="Q62" s="14"/>
      <c r="R62" s="14"/>
    </row>
    <row r="63" spans="2:18" hidden="1" outlineLevel="1" x14ac:dyDescent="0.25">
      <c r="B63" s="14" t="s">
        <v>26</v>
      </c>
      <c r="C63" s="14" t="s">
        <v>13</v>
      </c>
      <c r="E63" s="14">
        <f t="shared" si="12"/>
        <v>0</v>
      </c>
      <c r="G63" s="14">
        <f>SUMIF('[1]Kto.-Auzüge'!F:F,'Cashflow 2922'!B:B, '[1]Kto.-Auzüge'!E:E)</f>
        <v>0</v>
      </c>
      <c r="H63" s="14"/>
      <c r="I63" s="14"/>
      <c r="J63" s="14"/>
      <c r="K63" s="14"/>
      <c r="L63" s="14"/>
      <c r="M63" s="14"/>
      <c r="N63" s="14"/>
      <c r="O63" s="14"/>
      <c r="P63" s="14"/>
      <c r="Q63" s="14"/>
      <c r="R63" s="14"/>
    </row>
    <row r="64" spans="2:18" hidden="1" outlineLevel="1" x14ac:dyDescent="0.25">
      <c r="B64" s="14" t="s">
        <v>25</v>
      </c>
      <c r="C64" s="14" t="s">
        <v>13</v>
      </c>
      <c r="E64" s="14">
        <f t="shared" si="12"/>
        <v>0</v>
      </c>
      <c r="G64" s="14">
        <f>SUMIF('[1]Kto.-Auzüge'!F:F,'Cashflow 2922'!B:B, '[1]Kto.-Auzüge'!E:E)</f>
        <v>0</v>
      </c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</row>
    <row r="65" spans="2:18" hidden="1" outlineLevel="1" x14ac:dyDescent="0.25">
      <c r="B65" s="14" t="s">
        <v>24</v>
      </c>
      <c r="C65" s="14"/>
      <c r="E65" s="14">
        <f t="shared" si="12"/>
        <v>67.42</v>
      </c>
      <c r="G65" s="14">
        <f>SUMIF('[1]Kto.-Auzüge'!F:F,'Cashflow 2922'!B:B, '[1]Kto.-Auzüge'!E:E)</f>
        <v>67.42</v>
      </c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</row>
    <row r="66" spans="2:18" hidden="1" outlineLevel="1" x14ac:dyDescent="0.25">
      <c r="B66" s="14" t="s">
        <v>50</v>
      </c>
      <c r="C66" s="14"/>
      <c r="E66" s="14">
        <f t="shared" si="12"/>
        <v>16.899999999999999</v>
      </c>
      <c r="G66" s="14">
        <f>SUMIF('[1]Kto.-Auzüge'!F:F,'Cashflow 2922'!B:B, '[1]Kto.-Auzüge'!E:E)</f>
        <v>16.899999999999999</v>
      </c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</row>
    <row r="67" spans="2:18" ht="7.15" customHeight="1" x14ac:dyDescent="0.25">
      <c r="E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</row>
    <row r="68" spans="2:18" s="6" customFormat="1" x14ac:dyDescent="0.25">
      <c r="B68" s="18" t="s">
        <v>12</v>
      </c>
      <c r="C68" s="18"/>
      <c r="E68" s="18">
        <f>SUM(E58:E66)</f>
        <v>84.32</v>
      </c>
      <c r="G68" s="18">
        <f t="shared" ref="G68:R68" si="13">SUM(G58:G66)</f>
        <v>84.32</v>
      </c>
      <c r="H68" s="18">
        <f t="shared" si="13"/>
        <v>0</v>
      </c>
      <c r="I68" s="18">
        <f t="shared" si="13"/>
        <v>0</v>
      </c>
      <c r="J68" s="18">
        <f t="shared" si="13"/>
        <v>0</v>
      </c>
      <c r="K68" s="18">
        <f t="shared" si="13"/>
        <v>0</v>
      </c>
      <c r="L68" s="18">
        <f t="shared" si="13"/>
        <v>0</v>
      </c>
      <c r="M68" s="18">
        <f t="shared" si="13"/>
        <v>0</v>
      </c>
      <c r="N68" s="18">
        <f t="shared" si="13"/>
        <v>0</v>
      </c>
      <c r="O68" s="18">
        <f t="shared" si="13"/>
        <v>0</v>
      </c>
      <c r="P68" s="18">
        <f t="shared" si="13"/>
        <v>0</v>
      </c>
      <c r="Q68" s="18">
        <f t="shared" si="13"/>
        <v>0</v>
      </c>
      <c r="R68" s="18">
        <f t="shared" si="13"/>
        <v>0</v>
      </c>
    </row>
    <row r="69" spans="2:18" ht="7.15" customHeight="1" x14ac:dyDescent="0.25">
      <c r="E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</row>
    <row r="70" spans="2:18" s="7" customFormat="1" collapsed="1" x14ac:dyDescent="0.25">
      <c r="B70" s="17" t="s">
        <v>8</v>
      </c>
      <c r="C70" s="17"/>
      <c r="E70" s="17">
        <f>E20+E29+E38+E49+E57+E68</f>
        <v>44.576999999999948</v>
      </c>
      <c r="G70" s="17">
        <f t="shared" ref="G70:R70" si="14">G20+G29+G38+G49+G57+G68</f>
        <v>44.576999999999948</v>
      </c>
      <c r="H70" s="17">
        <f t="shared" si="14"/>
        <v>0</v>
      </c>
      <c r="I70" s="17">
        <f t="shared" si="14"/>
        <v>0</v>
      </c>
      <c r="J70" s="17">
        <f t="shared" si="14"/>
        <v>0</v>
      </c>
      <c r="K70" s="17">
        <f t="shared" si="14"/>
        <v>0</v>
      </c>
      <c r="L70" s="17">
        <f t="shared" si="14"/>
        <v>0</v>
      </c>
      <c r="M70" s="17">
        <f t="shared" si="14"/>
        <v>0</v>
      </c>
      <c r="N70" s="17">
        <f t="shared" si="14"/>
        <v>0</v>
      </c>
      <c r="O70" s="17">
        <f t="shared" si="14"/>
        <v>0</v>
      </c>
      <c r="P70" s="17">
        <f t="shared" si="14"/>
        <v>0</v>
      </c>
      <c r="Q70" s="17">
        <f t="shared" si="14"/>
        <v>0</v>
      </c>
      <c r="R70" s="17">
        <f t="shared" si="14"/>
        <v>0</v>
      </c>
    </row>
    <row r="71" spans="2:18" ht="14.45" hidden="1" customHeight="1" outlineLevel="1" x14ac:dyDescent="0.25">
      <c r="E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</row>
    <row r="72" spans="2:18" hidden="1" outlineLevel="1" x14ac:dyDescent="0.25">
      <c r="B72" s="14" t="s">
        <v>64</v>
      </c>
      <c r="C72" s="14"/>
      <c r="E72" s="14">
        <f t="shared" ref="E72:E75" si="15">SUM(G72:R72)</f>
        <v>0</v>
      </c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</row>
    <row r="73" spans="2:18" hidden="1" outlineLevel="1" x14ac:dyDescent="0.25">
      <c r="B73" s="14" t="s">
        <v>66</v>
      </c>
      <c r="C73" s="14"/>
      <c r="E73" s="14">
        <f t="shared" si="15"/>
        <v>0</v>
      </c>
      <c r="G73" s="14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</row>
    <row r="74" spans="2:18" hidden="1" outlineLevel="1" x14ac:dyDescent="0.25">
      <c r="B74" s="14" t="s">
        <v>65</v>
      </c>
      <c r="C74" s="14"/>
      <c r="E74" s="14">
        <f t="shared" si="15"/>
        <v>0</v>
      </c>
      <c r="G74" s="14"/>
      <c r="H74" s="14"/>
      <c r="I74" s="14"/>
      <c r="J74" s="14"/>
      <c r="K74" s="14"/>
      <c r="L74" s="14"/>
      <c r="M74" s="14"/>
      <c r="N74" s="14"/>
      <c r="O74" s="14"/>
      <c r="P74" s="14"/>
      <c r="Q74" s="14"/>
      <c r="R74" s="14"/>
    </row>
    <row r="75" spans="2:18" hidden="1" outlineLevel="1" x14ac:dyDescent="0.25">
      <c r="B75" s="14" t="s">
        <v>22</v>
      </c>
      <c r="C75" s="14"/>
      <c r="E75" s="14">
        <f t="shared" si="15"/>
        <v>0</v>
      </c>
      <c r="G75" s="14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</row>
    <row r="76" spans="2:18" ht="7.15" customHeight="1" x14ac:dyDescent="0.25">
      <c r="E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</row>
    <row r="77" spans="2:18" s="7" customFormat="1" collapsed="1" x14ac:dyDescent="0.25">
      <c r="B77" s="17" t="s">
        <v>10</v>
      </c>
      <c r="C77" s="17"/>
      <c r="E77" s="17">
        <f>SUM(E72:E75)</f>
        <v>0</v>
      </c>
      <c r="G77" s="17">
        <f>SUM(G72:G75)</f>
        <v>0</v>
      </c>
      <c r="H77" s="17">
        <f t="shared" ref="H77:R77" si="16">SUM(H72:H75)</f>
        <v>0</v>
      </c>
      <c r="I77" s="17">
        <f t="shared" si="16"/>
        <v>0</v>
      </c>
      <c r="J77" s="17">
        <f t="shared" si="16"/>
        <v>0</v>
      </c>
      <c r="K77" s="17">
        <f t="shared" si="16"/>
        <v>0</v>
      </c>
      <c r="L77" s="17">
        <f t="shared" si="16"/>
        <v>0</v>
      </c>
      <c r="M77" s="17">
        <f t="shared" si="16"/>
        <v>0</v>
      </c>
      <c r="N77" s="17">
        <f t="shared" si="16"/>
        <v>0</v>
      </c>
      <c r="O77" s="17">
        <f t="shared" si="16"/>
        <v>0</v>
      </c>
      <c r="P77" s="17">
        <f t="shared" si="16"/>
        <v>0</v>
      </c>
      <c r="Q77" s="17">
        <f t="shared" si="16"/>
        <v>0</v>
      </c>
      <c r="R77" s="17">
        <f t="shared" si="16"/>
        <v>0</v>
      </c>
    </row>
    <row r="78" spans="2:18" ht="14.45" hidden="1" customHeight="1" outlineLevel="1" x14ac:dyDescent="0.25">
      <c r="E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</row>
    <row r="79" spans="2:18" hidden="1" outlineLevel="1" x14ac:dyDescent="0.25">
      <c r="B79" s="14" t="s">
        <v>23</v>
      </c>
      <c r="C79" s="14"/>
      <c r="E79" s="14">
        <f t="shared" ref="E79:E81" si="17">SUM(G79:R79)</f>
        <v>0</v>
      </c>
      <c r="G79" s="14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</row>
    <row r="80" spans="2:18" hidden="1" outlineLevel="1" x14ac:dyDescent="0.25">
      <c r="B80" s="14" t="s">
        <v>62</v>
      </c>
      <c r="C80" s="14"/>
      <c r="E80" s="14">
        <f t="shared" si="17"/>
        <v>0</v>
      </c>
      <c r="G80" s="14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</row>
    <row r="81" spans="1:18" hidden="1" outlineLevel="1" x14ac:dyDescent="0.25">
      <c r="B81" s="14" t="s">
        <v>63</v>
      </c>
      <c r="C81" s="14"/>
      <c r="E81" s="14">
        <f t="shared" si="17"/>
        <v>0</v>
      </c>
      <c r="G81" s="14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</row>
    <row r="82" spans="1:18" ht="7.15" customHeight="1" x14ac:dyDescent="0.25">
      <c r="A82" s="4"/>
      <c r="E82" s="4"/>
      <c r="F82" s="4"/>
      <c r="G82" s="4"/>
      <c r="H82" s="4"/>
      <c r="I82" s="4"/>
      <c r="J82" s="4"/>
      <c r="L82" s="4"/>
      <c r="M82" s="4"/>
      <c r="N82" s="4"/>
      <c r="O82" s="4"/>
      <c r="P82" s="4"/>
      <c r="Q82" s="4"/>
      <c r="R82" s="4"/>
    </row>
    <row r="83" spans="1:18" s="7" customFormat="1" x14ac:dyDescent="0.25">
      <c r="B83" s="17" t="s">
        <v>19</v>
      </c>
      <c r="C83" s="17"/>
      <c r="E83" s="17">
        <f>SUM(E79:E81)</f>
        <v>0</v>
      </c>
      <c r="G83" s="17">
        <f>SUM(G79:G81)</f>
        <v>0</v>
      </c>
      <c r="H83" s="17">
        <f t="shared" ref="H83:R83" si="18">SUM(H79:H81)</f>
        <v>0</v>
      </c>
      <c r="I83" s="17">
        <f t="shared" si="18"/>
        <v>0</v>
      </c>
      <c r="J83" s="17">
        <f t="shared" si="18"/>
        <v>0</v>
      </c>
      <c r="K83" s="17">
        <f t="shared" si="18"/>
        <v>0</v>
      </c>
      <c r="L83" s="17">
        <f t="shared" si="18"/>
        <v>0</v>
      </c>
      <c r="M83" s="17">
        <f t="shared" si="18"/>
        <v>0</v>
      </c>
      <c r="N83" s="17">
        <f t="shared" si="18"/>
        <v>0</v>
      </c>
      <c r="O83" s="17">
        <f t="shared" si="18"/>
        <v>0</v>
      </c>
      <c r="P83" s="17">
        <f t="shared" si="18"/>
        <v>0</v>
      </c>
      <c r="Q83" s="17">
        <f t="shared" si="18"/>
        <v>0</v>
      </c>
      <c r="R83" s="17">
        <f t="shared" si="18"/>
        <v>0</v>
      </c>
    </row>
    <row r="84" spans="1:18" ht="7.15" customHeight="1" x14ac:dyDescent="0.25">
      <c r="E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</row>
    <row r="85" spans="1:18" s="7" customFormat="1" x14ac:dyDescent="0.25">
      <c r="B85" s="17" t="s">
        <v>18</v>
      </c>
      <c r="C85" s="17"/>
      <c r="E85" s="17">
        <f t="shared" ref="E85" si="19">E70+E77+E83</f>
        <v>44.576999999999948</v>
      </c>
      <c r="G85" s="17">
        <f t="shared" ref="G85:R85" si="20">G70+G77+G83</f>
        <v>44.576999999999948</v>
      </c>
      <c r="H85" s="17">
        <f>H70+H77+H83</f>
        <v>0</v>
      </c>
      <c r="I85" s="17">
        <f t="shared" si="20"/>
        <v>0</v>
      </c>
      <c r="J85" s="17">
        <f t="shared" si="20"/>
        <v>0</v>
      </c>
      <c r="K85" s="17">
        <f t="shared" si="20"/>
        <v>0</v>
      </c>
      <c r="L85" s="17">
        <f t="shared" si="20"/>
        <v>0</v>
      </c>
      <c r="M85" s="17">
        <f t="shared" si="20"/>
        <v>0</v>
      </c>
      <c r="N85" s="17">
        <f t="shared" si="20"/>
        <v>0</v>
      </c>
      <c r="O85" s="17">
        <f t="shared" si="20"/>
        <v>0</v>
      </c>
      <c r="P85" s="17">
        <f t="shared" si="20"/>
        <v>0</v>
      </c>
      <c r="Q85" s="17">
        <f t="shared" si="20"/>
        <v>0</v>
      </c>
      <c r="R85" s="17">
        <f t="shared" si="20"/>
        <v>0</v>
      </c>
    </row>
    <row r="86" spans="1:18" ht="7.15" customHeight="1" x14ac:dyDescent="0.25">
      <c r="E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</row>
    <row r="87" spans="1:18" s="8" customFormat="1" collapsed="1" x14ac:dyDescent="0.25">
      <c r="B87" s="1" t="s">
        <v>2</v>
      </c>
      <c r="C87" s="1" t="s">
        <v>14</v>
      </c>
      <c r="E87" s="1"/>
      <c r="G87" s="1">
        <f t="shared" ref="G87:R87" si="21">G12+G85</f>
        <v>6044.5770000000002</v>
      </c>
      <c r="H87" s="1">
        <f t="shared" si="21"/>
        <v>6044.5770000000002</v>
      </c>
      <c r="I87" s="1">
        <f t="shared" si="21"/>
        <v>6044.5770000000002</v>
      </c>
      <c r="J87" s="1">
        <f t="shared" si="21"/>
        <v>6044.5770000000002</v>
      </c>
      <c r="K87" s="1">
        <f t="shared" si="21"/>
        <v>6044.5770000000002</v>
      </c>
      <c r="L87" s="1">
        <f t="shared" si="21"/>
        <v>6044.5770000000002</v>
      </c>
      <c r="M87" s="1">
        <f t="shared" si="21"/>
        <v>6044.5770000000002</v>
      </c>
      <c r="N87" s="1">
        <f t="shared" si="21"/>
        <v>6044.5770000000002</v>
      </c>
      <c r="O87" s="1">
        <f t="shared" si="21"/>
        <v>6044.5770000000002</v>
      </c>
      <c r="P87" s="1">
        <f t="shared" si="21"/>
        <v>6044.5770000000002</v>
      </c>
      <c r="Q87" s="1">
        <f t="shared" si="21"/>
        <v>6044.5770000000002</v>
      </c>
      <c r="R87" s="1">
        <f t="shared" si="21"/>
        <v>6044.5770000000002</v>
      </c>
    </row>
    <row r="94" spans="1:18" x14ac:dyDescent="0.25">
      <c r="E94" s="2">
        <f>SUM(F7:F10)-E87</f>
        <v>0</v>
      </c>
      <c r="G94" s="2">
        <f t="shared" ref="G94:R94" si="22">SUM(H7:H10)-G87</f>
        <v>2.9999999997016857E-3</v>
      </c>
      <c r="H94" s="2">
        <f t="shared" si="22"/>
        <v>2.9999999997016857E-3</v>
      </c>
      <c r="I94" s="2">
        <f t="shared" si="22"/>
        <v>-6044.5770000000002</v>
      </c>
      <c r="J94" s="2">
        <f t="shared" si="22"/>
        <v>-6044.5770000000002</v>
      </c>
      <c r="K94" s="2">
        <f t="shared" si="22"/>
        <v>-6044.5770000000002</v>
      </c>
      <c r="L94" s="2">
        <f t="shared" si="22"/>
        <v>-6044.5770000000002</v>
      </c>
      <c r="M94" s="2">
        <f t="shared" si="22"/>
        <v>-6044.5770000000002</v>
      </c>
      <c r="N94" s="2">
        <f t="shared" si="22"/>
        <v>-6044.5770000000002</v>
      </c>
      <c r="O94" s="2">
        <f t="shared" si="22"/>
        <v>-6044.5770000000002</v>
      </c>
      <c r="P94" s="2">
        <f t="shared" si="22"/>
        <v>-6044.5770000000002</v>
      </c>
      <c r="Q94" s="2">
        <f t="shared" si="22"/>
        <v>-6044.5770000000002</v>
      </c>
      <c r="R94" s="2">
        <f t="shared" si="22"/>
        <v>-6044.5770000000002</v>
      </c>
    </row>
  </sheetData>
  <conditionalFormatting sqref="G94:R94">
    <cfRule type="cellIs" dxfId="3" priority="9" operator="lessThan">
      <formula>0</formula>
    </cfRule>
    <cfRule type="cellIs" dxfId="2" priority="10" operator="greaterThan">
      <formula>0</formula>
    </cfRule>
  </conditionalFormatting>
  <conditionalFormatting sqref="E94">
    <cfRule type="cellIs" dxfId="1" priority="1" operator="lessThan">
      <formula>0</formula>
    </cfRule>
    <cfRule type="cellIs" dxfId="0" priority="2" operator="greaterThan">
      <formula>0</formula>
    </cfRule>
  </conditionalFormatting>
  <pageMargins left="0.7" right="0.7" top="0.78740157499999996" bottom="0.78740157499999996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44AB6A-67C6-4CB7-B979-01D5E0F97037}">
  <dimension ref="B2:D61"/>
  <sheetViews>
    <sheetView workbookViewId="0">
      <selection activeCell="D4" sqref="D4"/>
    </sheetView>
  </sheetViews>
  <sheetFormatPr baseColWidth="10" defaultRowHeight="15" x14ac:dyDescent="0.25"/>
  <cols>
    <col min="2" max="2" width="24.7109375" bestFit="1" customWidth="1"/>
    <col min="4" max="4" width="20" bestFit="1" customWidth="1"/>
  </cols>
  <sheetData>
    <row r="2" spans="2:4" x14ac:dyDescent="0.25">
      <c r="B2" s="12" t="s">
        <v>1</v>
      </c>
      <c r="D2" s="21" t="s">
        <v>72</v>
      </c>
    </row>
    <row r="3" spans="2:4" x14ac:dyDescent="0.25">
      <c r="B3" s="2" t="s">
        <v>49</v>
      </c>
      <c r="D3" t="s">
        <v>59</v>
      </c>
    </row>
    <row r="4" spans="2:4" x14ac:dyDescent="0.25">
      <c r="B4" s="2" t="s">
        <v>46</v>
      </c>
    </row>
    <row r="5" spans="2:4" x14ac:dyDescent="0.25">
      <c r="B5" s="2" t="s">
        <v>47</v>
      </c>
    </row>
    <row r="6" spans="2:4" x14ac:dyDescent="0.25">
      <c r="B6" s="2" t="s">
        <v>48</v>
      </c>
    </row>
    <row r="7" spans="2:4" x14ac:dyDescent="0.25">
      <c r="B7" s="2" t="s">
        <v>45</v>
      </c>
    </row>
    <row r="8" spans="2:4" x14ac:dyDescent="0.25">
      <c r="B8" s="2"/>
    </row>
    <row r="9" spans="2:4" x14ac:dyDescent="0.25">
      <c r="B9" s="12" t="s">
        <v>73</v>
      </c>
    </row>
    <row r="10" spans="2:4" x14ac:dyDescent="0.25">
      <c r="B10" s="2" t="s">
        <v>59</v>
      </c>
    </row>
    <row r="11" spans="2:4" x14ac:dyDescent="0.25">
      <c r="B11" s="2" t="s">
        <v>44</v>
      </c>
    </row>
    <row r="12" spans="2:4" x14ac:dyDescent="0.25">
      <c r="B12" s="2" t="s">
        <v>41</v>
      </c>
    </row>
    <row r="13" spans="2:4" x14ac:dyDescent="0.25">
      <c r="B13" s="2" t="s">
        <v>42</v>
      </c>
    </row>
    <row r="14" spans="2:4" x14ac:dyDescent="0.25">
      <c r="B14" s="2" t="s">
        <v>43</v>
      </c>
    </row>
    <row r="15" spans="2:4" x14ac:dyDescent="0.25">
      <c r="B15" s="2" t="s">
        <v>74</v>
      </c>
    </row>
    <row r="16" spans="2:4" x14ac:dyDescent="0.25">
      <c r="B16" s="2"/>
    </row>
    <row r="17" spans="2:2" x14ac:dyDescent="0.25">
      <c r="B17" s="12" t="s">
        <v>11</v>
      </c>
    </row>
    <row r="18" spans="2:2" x14ac:dyDescent="0.25">
      <c r="B18" s="2" t="s">
        <v>38</v>
      </c>
    </row>
    <row r="19" spans="2:2" x14ac:dyDescent="0.25">
      <c r="B19" s="2" t="s">
        <v>54</v>
      </c>
    </row>
    <row r="20" spans="2:2" x14ac:dyDescent="0.25">
      <c r="B20" s="2" t="s">
        <v>40</v>
      </c>
    </row>
    <row r="21" spans="2:2" x14ac:dyDescent="0.25">
      <c r="B21" s="2" t="s">
        <v>69</v>
      </c>
    </row>
    <row r="22" spans="2:2" x14ac:dyDescent="0.25">
      <c r="B22" s="2" t="s">
        <v>39</v>
      </c>
    </row>
    <row r="23" spans="2:2" x14ac:dyDescent="0.25">
      <c r="B23" s="2" t="s">
        <v>51</v>
      </c>
    </row>
    <row r="24" spans="2:2" x14ac:dyDescent="0.25">
      <c r="B24" s="2"/>
    </row>
    <row r="25" spans="2:2" x14ac:dyDescent="0.25">
      <c r="B25" s="12" t="s">
        <v>0</v>
      </c>
    </row>
    <row r="26" spans="2:2" x14ac:dyDescent="0.25">
      <c r="B26" s="2" t="s">
        <v>36</v>
      </c>
    </row>
    <row r="27" spans="2:2" x14ac:dyDescent="0.25">
      <c r="B27" s="2" t="s">
        <v>33</v>
      </c>
    </row>
    <row r="28" spans="2:2" x14ac:dyDescent="0.25">
      <c r="B28" s="2" t="s">
        <v>32</v>
      </c>
    </row>
    <row r="29" spans="2:2" x14ac:dyDescent="0.25">
      <c r="B29" s="2" t="s">
        <v>34</v>
      </c>
    </row>
    <row r="30" spans="2:2" x14ac:dyDescent="0.25">
      <c r="B30" s="2" t="s">
        <v>37</v>
      </c>
    </row>
    <row r="31" spans="2:2" x14ac:dyDescent="0.25">
      <c r="B31" s="2" t="s">
        <v>35</v>
      </c>
    </row>
    <row r="32" spans="2:2" x14ac:dyDescent="0.25">
      <c r="B32" s="2" t="s">
        <v>68</v>
      </c>
    </row>
    <row r="33" spans="2:2" x14ac:dyDescent="0.25">
      <c r="B33" s="2" t="s">
        <v>52</v>
      </c>
    </row>
    <row r="34" spans="2:2" x14ac:dyDescent="0.25">
      <c r="B34" s="2"/>
    </row>
    <row r="35" spans="2:2" x14ac:dyDescent="0.25">
      <c r="B35" s="12" t="s">
        <v>9</v>
      </c>
    </row>
    <row r="36" spans="2:2" x14ac:dyDescent="0.25">
      <c r="B36" s="2" t="s">
        <v>67</v>
      </c>
    </row>
    <row r="37" spans="2:2" x14ac:dyDescent="0.25">
      <c r="B37" s="2" t="s">
        <v>31</v>
      </c>
    </row>
    <row r="38" spans="2:2" x14ac:dyDescent="0.25">
      <c r="B38" s="2" t="s">
        <v>30</v>
      </c>
    </row>
    <row r="39" spans="2:2" x14ac:dyDescent="0.25">
      <c r="B39" s="2" t="s">
        <v>71</v>
      </c>
    </row>
    <row r="40" spans="2:2" x14ac:dyDescent="0.25">
      <c r="B40" s="2" t="s">
        <v>53</v>
      </c>
    </row>
    <row r="41" spans="2:2" x14ac:dyDescent="0.25">
      <c r="B41" s="2"/>
    </row>
    <row r="42" spans="2:2" x14ac:dyDescent="0.25">
      <c r="B42" s="12" t="s">
        <v>12</v>
      </c>
    </row>
    <row r="43" spans="2:2" x14ac:dyDescent="0.25">
      <c r="B43" s="2" t="s">
        <v>29</v>
      </c>
    </row>
    <row r="44" spans="2:2" x14ac:dyDescent="0.25">
      <c r="B44" s="2" t="s">
        <v>70</v>
      </c>
    </row>
    <row r="45" spans="2:2" x14ac:dyDescent="0.25">
      <c r="B45" s="2" t="s">
        <v>28</v>
      </c>
    </row>
    <row r="46" spans="2:2" x14ac:dyDescent="0.25">
      <c r="B46" s="2" t="s">
        <v>27</v>
      </c>
    </row>
    <row r="47" spans="2:2" x14ac:dyDescent="0.25">
      <c r="B47" s="2" t="s">
        <v>26</v>
      </c>
    </row>
    <row r="48" spans="2:2" x14ac:dyDescent="0.25">
      <c r="B48" s="2" t="s">
        <v>25</v>
      </c>
    </row>
    <row r="49" spans="2:2" x14ac:dyDescent="0.25">
      <c r="B49" s="2" t="s">
        <v>24</v>
      </c>
    </row>
    <row r="50" spans="2:2" x14ac:dyDescent="0.25">
      <c r="B50" s="2" t="s">
        <v>50</v>
      </c>
    </row>
    <row r="51" spans="2:2" x14ac:dyDescent="0.25">
      <c r="B51" s="2"/>
    </row>
    <row r="52" spans="2:2" x14ac:dyDescent="0.25">
      <c r="B52" s="13" t="s">
        <v>10</v>
      </c>
    </row>
    <row r="53" spans="2:2" x14ac:dyDescent="0.25">
      <c r="B53" s="2" t="s">
        <v>64</v>
      </c>
    </row>
    <row r="54" spans="2:2" x14ac:dyDescent="0.25">
      <c r="B54" s="2" t="s">
        <v>21</v>
      </c>
    </row>
    <row r="55" spans="2:2" x14ac:dyDescent="0.25">
      <c r="B55" s="2" t="s">
        <v>65</v>
      </c>
    </row>
    <row r="56" spans="2:2" x14ac:dyDescent="0.25">
      <c r="B56" s="2" t="s">
        <v>22</v>
      </c>
    </row>
    <row r="57" spans="2:2" x14ac:dyDescent="0.25">
      <c r="B57" s="2"/>
    </row>
    <row r="58" spans="2:2" x14ac:dyDescent="0.25">
      <c r="B58" s="13" t="s">
        <v>19</v>
      </c>
    </row>
    <row r="59" spans="2:2" x14ac:dyDescent="0.25">
      <c r="B59" s="2" t="s">
        <v>23</v>
      </c>
    </row>
    <row r="60" spans="2:2" x14ac:dyDescent="0.25">
      <c r="B60" s="2" t="s">
        <v>62</v>
      </c>
    </row>
    <row r="61" spans="2:2" x14ac:dyDescent="0.25">
      <c r="B61" s="2" t="s">
        <v>63</v>
      </c>
    </row>
  </sheetData>
  <dataValidations count="1">
    <dataValidation type="list" allowBlank="1" showInputMessage="1" showErrorMessage="1" sqref="D3" xr:uid="{3DCF6E5E-F8A2-418E-8E21-063752EC5CBC}">
      <formula1>$B$2:$B$61</formula1>
    </dataValidation>
  </dataValidations>
  <pageMargins left="0.7" right="0.7" top="0.78740157499999996" bottom="0.78740157499999996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  s t a n d a l o n e = " n o " ? > < D a t a M a s h u p   x m l n s = " h t t p : / / s c h e m a s . m i c r o s o f t . c o m / D a t a M a s h u p " > A A A A A G g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j z w G M 6 w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w 0 T O 2 A D r K R h 8 m a O O b m Y d Q Y A S U A 8 k i C d o 4 l + a U l B a l 2 q W k 6 r q 4 2 u j D u D b 6 U D / Y A Q A A A P / / A w B Q S w M E F A A C A A g A A A A h A E L i 5 r 1 4 B Q A A y W 8 A A B M A A A B G b 3 J t d W x h c y 9 T Z W N 0 a W 9 u M S 5 t 7 N 3 d T h t X E M D x e y T e Y e X c g I T c P T N n z u 6 2 4 q J N 2 o R W q m h D e w M I b f D h Q / E H W q + V N I i 3 6 T P 0 q n e 8 W N f Y B t E M b c H D e C w 3 N w n H K 7 P + z 8 b s z w t m G I / r 8 0 E / e T v 5 2 3 2 1 v r a + N j w r q 9 h J X r T 2 y n f d m K Y u 2 d g t T 2 P i N l v J d t K N 9 f p a 0 v z 5 a R S 7 3 d i s 7 H Z O 2 j e b D j e + O + / G 9 s t B v 4 7 9 e r j R e v X l w Q / N B 4 N y N P x 0 / e d p P N j 5 8 f X R 6 / N q 8 H 6 8 e n D 7 r 6 P U H X 1 f 9 k d l d Q Q p Q P u i c 9 L a 3 E r 2 d 3 o X 3 d h r 7 q s c 7 9 1 2 y 7 W x d b i 5 N f n 8 t 3 u 3 P d 2 V y / 2 d z v b t T r c O r / Z f l X V 5 O N 3 8 R e t 1 v P 6 9 3 4 l V H a t k 7 7 e L 8 Y O 5 2 b i 9 V 5 X 9 4 c m g 6 r 0 c d E e 9 f n N b 8 1 B m 9 7 N 1 e d m a r L v W V l I 3 t y V 1 / F h f b S W z d b i 3 f r W 5 v n b e f + h z s o H B d G D g A 4 N Q Y H h s 4 L t 1 n D c 8 m g 6 P f H g U C o / 3 w + / 0 6 + D b 4 y 0 k D 2 1 v u r D n C 3 u h w l 6 j M J k u T H x h E i p M G o X D t D C Y L B z 4 w k G o c J B 6 e r 5 b 9 / M O J D M 9 k I w f S C Y 0 k E z j k M 9 N F 8 7 5 w r l Q 4 V y j c G G 6 c M E X L o Q K F w q F X W q 5 c L N 3 X G G X y h R 2 q U Z h Z 7 o w D 0 M n B E P n N A q D 6 c K 8 D J 2 Q D B 1 o F E b T h X k C O i E C O g 0 C O m + 6 M E 9 A J 0 R A p 0 F A N y M g m i z M E 9 A J E d C R P a C 4 Y H o g v B i d k B h d 0 D j k M 9 O F e Q I 6 I Q K 6 x x O Q O e b 7 o 9 6 7 W D 2 l f W 6 6 P Y 9 D J 4 R D p 4 F D V 5 g u z O P Q C e H Q a e A Q U s u F g c c h C O E Q 0 o U + f 4 A z 3 Z 5 n I w i x E T T Y C D M 2 e p O F e T a C E B s B 7 J 0 Q A p o e C K 9 M E F I m a C g T v O n C v D J B S J m g o U w g 0 4 V 5 Z Y K Q M k H j Q i M E 0 4 V 5 N o I Q G 0 G D j Z C Z L s y z E Y T Y C B p X D i E 3 X Z j H I Q j h E D R w C I X p w j w O Q Q i H o I F D T C 0 X R h 6 H K I R D 1 L h y i M 5 0 Y Z 6 A K E R A 1 C A g m i Y g 8 g R E I Q K i x p V D N G 0 6 5 E 2 H Q q Z D D d P h z H R k s j B v O h Q y H X p 7 L 2 M g m R 4 I T 0 A U I i D S Q l 8 1 x W C 6 P Y 9 D F M I h h s W 2 z 0 y 3 5 9 m I Q m x E D T Z i b r o w z 0 Y U Y i P m i z 2 6 C 9 P t e V C i E C h R A 5 R + B s p g s b D n Q e m F Q O n T 5 / 8 J O u 9 M B + Y 9 6 R l P v r n + 4 6 x 5 n K d x W I 9 O 6 p i 8 i W X z 0 O 8 6 7 1 a D 3 q C O k + X b w q 7 Z j + k t X 3 e 7 b 4 / L b l k N t + t q F G / 3 5 L G z e 3 B X x s P 8 Z n R 8 N u q f f j b M 6 X r y R f J r r D 7 E f q f 5 Y P j p Q z x + / / m m s a 7 K 0 2 T j 2 1 9 + 3 r z / 3 + 4 J 0 w f T 0 + e t 6 4 W s 6 z W s 6 9 F 0 Y d 6 6 X s i 6 X s O 6 3 p s u z F v X C 1 n X + 4 W e A H k y 3 Z 5 n r R d i r V 8 s a 3 0 w 3 Z 5 n r R d i r d e 4 5 u l n e M 1 M F u b x 6 o X w 6 j O F k 8 / c d G D e r j 6 X O v n M l / 7 k c 8 5 n s M L 0 + H k + e y E + e w 0 + U 2 q 5 M P F 8 J i E + k 8 b 1 W H K m C / N + J q H r s a R x P Z b A d G H e q C R k V N I w K q H p w r x R S c i o h A s 9 i 6 e Z X n O T 7 X m 9 k p B e y T / / O S a R 6 c A 8 U Y m E z j G J V v w c k 4 L p 8 f N K J i E l k 4 a S K T N d m F c y C S m Z N C 7 x U m 6 6 M M 9 k E r r E S x r f G U y F 6 c K 8 R E l I o q Q h 0 Z B a L h x 4 i Q Y h i Q Y N i Q Z n u j A v 0 S A k 0 a A h 0 Q C m C / M S D U I S D R o S D W i 6 M C / R I C T R s F i J B t M S D b x E g 5 B E g 8 b P g Y Y Z R Q u T h X m K B q G r p c H Q u w 2 N h z B 5 + 3 M z M x j v 0 t + / R E 5 3 c + 6 X A m 7 u W / l 1 g M c O e v + 8 1 + z l 4 X 8 a 9 N 0 6 P b A e n v 6 N U b N j Y 8 P Y m 6 7 9 f 4 C Y O E A m y W E 5 j o y 5 T / 0 m B 8 Y z P 2 8 / N K 3 H D g W X Y y i 4 U k P x y z E U v 1 J D o e U Y C q 3 U U M J y D C W s 1 F C y 5 R h K t l J D y Z d j K P l K D a V Y j q E U q z S U m 1 + V Y H 8 o 8 / / q h n 8 c y r 9 E + w s A A P / / A w B Q S w E C L Q A U A A Y A C A A A A C E A K t 2 q Q N I A A A A 3 A Q A A E w A A A A A A A A A A A A A A A A A A A A A A W 0 N v b n R l b n R f V H l w Z X N d L n h t b F B L A Q I t A B Q A A g A I A A A A I Q C P P A Y z r A A A A P c A A A A S A A A A A A A A A A A A A A A A A A s D A A B D b 2 5 m a W c v U G F j a 2 F n Z S 5 4 b W x Q S w E C L Q A U A A I A C A A A A C E A Q u L m v X g F A A D J b w A A E w A A A A A A A A A A A A A A A A D n A w A A R m 9 y b X V s Y X M v U 2 V j d G l v b j E u b V B L B Q Y A A A A A A w A D A M I A A A C Q C Q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D V 8 C A A A A A A D r X g I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R h Y m x l M D A x J T I w K F B h Z 2 U l M j A x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T c u M z k 4 N j k 2 N V o i L z 4 8 R W 5 0 c n k g V H l w Z T 0 i R m l s b E N v b H V t b l R 5 c G V z I i B W Y W x 1 Z T 0 i c 0 J n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M S A o U G F n Z S A x K S 9 H Z c O k b m R l c n R l c i B U e X A u e 0 N v b H V t b j E s M H 0 m c X V v d D s s J n F 1 b 3 Q 7 U 2 V j d G l v b j E v V G F i b G U w M D E g K F B h Z 2 U g M S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A x I C h Q Y W d l I D E p L 0 d l w 6 R u Z G V y d G V y I F R 5 c C 5 7 Q 2 9 s d W 1 u M S w w f S Z x d W 9 0 O y w m c X V v d D t T Z W N 0 a W 9 u M S 9 U Y W J s Z T A w M S A o U G F n Z S A x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A y J T I w K F B h Z 2 U l M j A x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3 L j Q z N D g w N j h a I i 8 + P E V u d H J 5 I F R 5 c G U 9 I k Z p b G x D b 2 x 1 b W 5 U e X B l c y I g V m F s d W U 9 I n N C Z 1 l H I i 8 + P E V u d H J 5 I F R 5 c G U 9 I k Z p b G x D b 2 x 1 b W 5 O Y W 1 l c y I g V m F s d W U 9 I n N b J n F 1 b 3 Q 7 Q 2 9 s d W 1 u M S Z x d W 9 0 O y w m c X V v d D t D b 2 x 1 b W 4 y J n F 1 b 3 Q 7 L C Z x d W 9 0 O 0 N v b H V t b j M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M i A o U G F n Z S A x K S 9 H Z c O k b m R l c n R l c i B U e X A u e 0 N v b H V t b j E s M H 0 m c X V v d D s s J n F 1 b 3 Q 7 U 2 V j d G l v b j E v V G F i b G U w M D I g K F B h Z 2 U g M S k v R 2 X D p G 5 k Z X J 0 Z X I g V H l w L n t D b 2 x 1 b W 4 y L D F 9 J n F 1 b 3 Q 7 L C Z x d W 9 0 O 1 N l Y 3 R p b 2 4 x L 1 R h Y m x l M D A y I C h Q Y W d l I D E p L 0 d l w 6 R u Z G V y d G V y I F R 5 c C 5 7 Q 2 9 s d W 1 u M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Y W J s Z T A w M i A o U G F n Z S A x K S 9 H Z c O k b m R l c n R l c i B U e X A u e 0 N v b H V t b j E s M H 0 m c X V v d D s s J n F 1 b 3 Q 7 U 2 V j d G l v b j E v V G F i b G U w M D I g K F B h Z 2 U g M S k v R 2 X D p G 5 k Z X J 0 Z X I g V H l w L n t D b 2 x 1 b W 4 y L D F 9 J n F 1 b 3 Q 7 L C Z x d W 9 0 O 1 N l Y 3 R p b 2 4 x L 1 R h Y m x l M D A y I C h Q Y W d l I D E p L 0 d l w 6 R u Z G V y d G V y I F R 5 c C 5 7 Q 2 9 s d W 1 u M y w y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D M l M j A o U G F n Z S U y M D E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0 O D c 0 O T U 2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z I C h Q Y W d l I D E p L 0 d l w 6 R u Z G V y d G V y I F R 5 c C 5 7 Q 2 9 s d W 1 u M S w w f S Z x d W 9 0 O y w m c X V v d D t T Z W N 0 a W 9 u M S 9 U Y W J s Z T A w M y A o U G F n Z S A x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D M g K F B h Z 2 U g M S k v R 2 X D p G 5 k Z X J 0 Z X I g V H l w L n t D b 2 x 1 b W 4 x L D B 9 J n F 1 b 3 Q 7 L C Z x d W 9 0 O 1 N l Y 3 R p b 2 4 x L 1 R h Y m x l M D A z I C h Q Y W d l I D E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D Q l M j A o U G F n Z S U y M D E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1 M z A 3 M j g 1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0 I C h Q Y W d l I D E p L 0 d l w 6 R u Z G V y d G V y I F R 5 c C 5 7 Q 2 9 s d W 1 u M S w w f S Z x d W 9 0 O y w m c X V v d D t T Z W N 0 a W 9 u M S 9 U Y W J s Z T A w N C A o U G F n Z S A x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D Q g K F B h Z 2 U g M S k v R 2 X D p G 5 k Z X J 0 Z X I g V H l w L n t D b 2 x 1 b W 4 x L D B 9 J n F 1 b 3 Q 7 L C Z x d W 9 0 O 1 N l Y 3 R p b 2 4 x L 1 R h Y m x l M D A 0 I C h Q Y W d l I D E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D U l M j A o U G F n Z S U y M D E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1 N z g x N D k x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1 I C h Q Y W d l I D E p L 0 d l w 6 R u Z G V y d G V y I F R 5 c C 5 7 Q 2 9 s d W 1 u M S w w f S Z x d W 9 0 O y w m c X V v d D t T Z W N 0 a W 9 u M S 9 U Y W J s Z T A w N S A o U G F n Z S A x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D U g K F B h Z 2 U g M S k v R 2 X D p G 5 k Z X J 0 Z X I g V H l w L n t D b 2 x 1 b W 4 x L D B 9 J n F 1 b 3 Q 7 L C Z x d W 9 0 O 1 N l Y 3 R p b 2 4 x L 1 R h Y m x l M D A 1 I C h Q Y W d l I D E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D Y l M j A o U G F n Z S U y M D I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2 M z Q 0 M T Q x W i I v P j x F b n R y e S B U e X B l P S J G a W x s Q 2 9 s d W 1 u V H l w Z X M i I F Z h b H V l P S J z Q m d Z R 0 J n P T 0 i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Y g K F B h Z 2 U g M i k v R 2 X D p G 5 k Z X J 0 Z X I g V H l w L n t D b 2 x 1 b W 4 x L D B 9 J n F 1 b 3 Q 7 L C Z x d W 9 0 O 1 N l Y 3 R p b 2 4 x L 1 R h Y m x l M D A 2 I C h Q Y W d l I D I p L 0 d l w 6 R u Z G V y d G V y I F R 5 c C 5 7 Q 2 9 s d W 1 u M i w x f S Z x d W 9 0 O y w m c X V v d D t T Z W N 0 a W 9 u M S 9 U Y W J s Z T A w N i A o U G F n Z S A y K S 9 H Z c O k b m R l c n R l c i B U e X A u e 0 N v b H V t b j M s M n 0 m c X V v d D s s J n F 1 b 3 Q 7 U 2 V j d G l v b j E v V G F i b G U w M D Y g K F B h Z 2 U g M i k v R 2 X D p G 5 k Z X J 0 Z X I g V H l w L n t D b 2 x 1 b W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R h Y m x l M D A 2 I C h Q Y W d l I D I p L 0 d l w 6 R u Z G V y d G V y I F R 5 c C 5 7 Q 2 9 s d W 1 u M S w w f S Z x d W 9 0 O y w m c X V v d D t T Z W N 0 a W 9 u M S 9 U Y W J s Z T A w N i A o U G F n Z S A y K S 9 H Z c O k b m R l c n R l c i B U e X A u e 0 N v b H V t b j I s M X 0 m c X V v d D s s J n F 1 b 3 Q 7 U 2 V j d G l v b j E v V G F i b G U w M D Y g K F B h Z 2 U g M i k v R 2 X D p G 5 k Z X J 0 Z X I g V H l w L n t D b 2 x 1 b W 4 z L D J 9 J n F 1 b 3 Q 7 L C Z x d W 9 0 O 1 N l Y 3 R p b 2 4 x L 1 R h Y m x l M D A 2 I C h Q Y W d l I D I p L 0 d l w 6 R u Z G V y d G V y I F R 5 c C 5 7 Q 2 9 s d W 1 u N C w z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D c l M j A o U G F n Z S U y M D I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2 N z M 3 N z A 2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3 I C h Q Y W d l I D I p L 0 d l w 6 R u Z G V y d G V y I F R 5 c C 5 7 Q 2 9 s d W 1 u M S w w f S Z x d W 9 0 O y w m c X V v d D t T Z W N 0 a W 9 u M S 9 U Y W J s Z T A w N y A o U G F n Z S A y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D c g K F B h Z 2 U g M i k v R 2 X D p G 5 k Z X J 0 Z X I g V H l w L n t D b 2 x 1 b W 4 x L D B 9 J n F 1 b 3 Q 7 L C Z x d W 9 0 O 1 N l Y 3 R p b 2 4 x L 1 R h Y m x l M D A 3 I C h Q Y W d l I D I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D g l M j A o U G F n Z S U y M D I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3 M j M x N D Y x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4 I C h Q Y W d l I D I p L 0 d l w 6 R u Z G V y d G V y I F R 5 c C 5 7 Q 2 9 s d W 1 u M S w w f S Z x d W 9 0 O y w m c X V v d D t T Z W N 0 a W 9 u M S 9 U Y W J s Z T A w O C A o U G F n Z S A y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D g g K F B h Z 2 U g M i k v R 2 X D p G 5 k Z X J 0 Z X I g V H l w L n t D b 2 x 1 b W 4 x L D B 9 J n F 1 b 3 Q 7 L C Z x d W 9 0 O 1 N l Y 3 R p b 2 4 x L 1 R h Y m x l M D A 4 I C h Q Y W d l I D I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D k l M j A o U G F n Z S U y M D I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3 N z I 1 N D I 1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5 I C h Q Y W d l I D I p L 0 d l w 6 R u Z G V y d G V y I F R 5 c C 5 7 Q 2 9 s d W 1 u M S w w f S Z x d W 9 0 O y w m c X V v d D t T Z W N 0 a W 9 u M S 9 U Y W J s Z T A w O S A o U G F n Z S A y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D k g K F B h Z 2 U g M i k v R 2 X D p G 5 k Z X J 0 Z X I g V H l w L n t D b 2 x 1 b W 4 x L D B 9 J n F 1 b 3 Q 7 L C Z x d W 9 0 O 1 N l Y 3 R p b 2 4 x L 1 R h Y m x l M D A 5 I C h Q Y W d l I D I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T A l M j A o U G F n Z S U y M D I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4 M j A 0 O D k 4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w I C h Q Y W d l I D I p L 0 d l w 6 R u Z G V y d G V y I F R 5 c C 5 7 Q 2 9 s d W 1 u M S w w f S Z x d W 9 0 O y w m c X V v d D t T Z W N 0 a W 9 u M S 9 U Y W J s Z T A x M C A o U G F n Z S A y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T A g K F B h Z 2 U g M i k v R 2 X D p G 5 k Z X J 0 Z X I g V H l w L n t D b 2 x 1 b W 4 x L D B 9 J n F 1 b 3 Q 7 L C Z x d W 9 0 O 1 N l Y 3 R p b 2 4 x L 1 R h Y m x l M D E w I C h Q Y W d l I D I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T E l M j A o U G F n Z S U y M D I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4 N z E y O D E 3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x I C h Q Y W d l I D I p L 0 d l w 6 R u Z G V y d G V y I F R 5 c C 5 7 Q 2 9 s d W 1 u M S w w f S Z x d W 9 0 O y w m c X V v d D t T Z W N 0 a W 9 u M S 9 U Y W J s Z T A x M S A o U G F n Z S A y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T E g K F B h Z 2 U g M i k v R 2 X D p G 5 k Z X J 0 Z X I g V H l w L n t D b 2 x 1 b W 4 x L D B 9 J n F 1 b 3 Q 7 L C Z x d W 9 0 O 1 N l Y 3 R p b 2 4 x L 1 R h Y m x l M D E x I C h Q Y W d l I D I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T I l M j A o U G F n Z S U y M D I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5 M T g x N T A 1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y I C h Q Y W d l I D I p L 0 d l w 6 R u Z G V y d G V y I F R 5 c C 5 7 Q 2 9 s d W 1 u M S w w f S Z x d W 9 0 O y w m c X V v d D t T Z W N 0 a W 9 u M S 9 U Y W J s Z T A x M i A o U G F n Z S A y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T I g K F B h Z 2 U g M i k v R 2 X D p G 5 k Z X J 0 Z X I g V H l w L n t D b 2 x 1 b W 4 x L D B 9 J n F 1 b 3 Q 7 L C Z x d W 9 0 O 1 N l Y 3 R p b 2 4 x L 1 R h Y m x l M D E y I C h Q Y W d l I D I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T M l M j A o U G F n Z S U y M D I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N y 4 5 N j k 2 N j M 5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z I C h Q Y W d l I D I p L 0 d l w 6 R u Z G V y d G V y I F R 5 c C 5 7 Q 2 9 s d W 1 u M S w w f S Z x d W 9 0 O y w m c X V v d D t T Z W N 0 a W 9 u M S 9 U Y W J s Z T A x M y A o U G F n Z S A y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T M g K F B h Z 2 U g M i k v R 2 X D p G 5 k Z X J 0 Z X I g V H l w L n t D b 2 x 1 b W 4 x L D B 9 J n F 1 b 3 Q 7 L C Z x d W 9 0 O 1 N l Y 3 R p b 2 4 x L 1 R h Y m x l M D E z I C h Q Y W d l I D I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T Q l M j A o U G F n Z S U y M D I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C 4 w M z Q z O D k 4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0 I C h Q Y W d l I D I p L 0 d l w 6 R u Z G V y d G V y I F R 5 c C 5 7 Q 2 9 s d W 1 u M S w w f S Z x d W 9 0 O y w m c X V v d D t T Z W N 0 a W 9 u M S 9 U Y W J s Z T A x N C A o U G F n Z S A y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T Q g K F B h Z 2 U g M i k v R 2 X D p G 5 k Z X J 0 Z X I g V H l w L n t D b 2 x 1 b W 4 x L D B 9 J n F 1 b 3 Q 7 L C Z x d W 9 0 O 1 N l Y 3 R p b 2 4 x L 1 R h Y m x l M D E 0 I C h Q Y W d l I D I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T U l M j A o U G F n Z S U y M D M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C 4 w N z k 3 M j Y w W i I v P j x F b n R y e S B U e X B l P S J G a W x s Q 2 9 s d W 1 u V H l w Z X M i I F Z h b H V l P S J z Q m d Z R 0 J n P T 0 i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U g K F B h Z 2 U g M y k v R 2 X D p G 5 k Z X J 0 Z X I g V H l w L n t D b 2 x 1 b W 4 x L D B 9 J n F 1 b 3 Q 7 L C Z x d W 9 0 O 1 N l Y 3 R p b 2 4 x L 1 R h Y m x l M D E 1 I C h Q Y W d l I D M p L 0 d l w 6 R u Z G V y d G V y I F R 5 c C 5 7 Q 2 9 s d W 1 u M i w x f S Z x d W 9 0 O y w m c X V v d D t T Z W N 0 a W 9 u M S 9 U Y W J s Z T A x N S A o U G F n Z S A z K S 9 H Z c O k b m R l c n R l c i B U e X A u e 0 N v b H V t b j M s M n 0 m c X V v d D s s J n F 1 b 3 Q 7 U 2 V j d G l v b j E v V G F i b G U w M T U g K F B h Z 2 U g M y k v R 2 X D p G 5 k Z X J 0 Z X I g V H l w L n t D b 2 x 1 b W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R h Y m x l M D E 1 I C h Q Y W d l I D M p L 0 d l w 6 R u Z G V y d G V y I F R 5 c C 5 7 Q 2 9 s d W 1 u M S w w f S Z x d W 9 0 O y w m c X V v d D t T Z W N 0 a W 9 u M S 9 U Y W J s Z T A x N S A o U G F n Z S A z K S 9 H Z c O k b m R l c n R l c i B U e X A u e 0 N v b H V t b j I s M X 0 m c X V v d D s s J n F 1 b 3 Q 7 U 2 V j d G l v b j E v V G F i b G U w M T U g K F B h Z 2 U g M y k v R 2 X D p G 5 k Z X J 0 Z X I g V H l w L n t D b 2 x 1 b W 4 z L D J 9 J n F 1 b 3 Q 7 L C Z x d W 9 0 O 1 N l Y 3 R p b 2 4 x L 1 R h Y m x l M D E 1 I C h Q Y W d l I D M p L 0 d l w 6 R u Z G V y d G V y I F R 5 c C 5 7 Q 2 9 s d W 1 u N C w z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T Y l M j A o U G F n Z S U y M D M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C 4 x M z g y M D U 2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2 I C h Q Y W d l I D M p L 0 d l w 6 R u Z G V y d G V y I F R 5 c C 5 7 Q 2 9 s d W 1 u M S w w f S Z x d W 9 0 O y w m c X V v d D t T Z W N 0 a W 9 u M S 9 U Y W J s Z T A x N i A o U G F n Z S A z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M T Y g K F B h Z 2 U g M y k v R 2 X D p G 5 k Z X J 0 Z X I g V H l w L n t D b 2 x 1 b W 4 x L D B 9 J n F 1 b 3 Q 7 L C Z x d W 9 0 O 1 N l Y 3 R p b 2 4 x L 1 R h Y m x l M D E 2 I C h Q Y W d l I D M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T c l M j A o U G F n Z S U y M D M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C 4 x N z Q y N D g 3 W i I v P j x F b n R y e S B U e X B l P S J G a W x s Q 2 9 s d W 1 u V H l w Z X M i I F Z h b H V l P S J z Q X d Z R i I v P j x F b n R y e S B U e X B l P S J G a W x s Q 2 9 s d W 1 u T m F t Z X M i I F Z h b H V l P S J z W y Z x d W 9 0 O 0 N v b H V t b j E m c X V v d D s s J n F 1 b 3 Q 7 Q 2 9 s d W 1 u M i Z x d W 9 0 O y w m c X V v d D t D b 2 x 1 b W 4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c g K F B h Z 2 U g M y k v R 2 X D p G 5 k Z X J 0 Z X I g V H l w L n t D b 2 x 1 b W 4 x L D B 9 J n F 1 b 3 Q 7 L C Z x d W 9 0 O 1 N l Y 3 R p b 2 4 x L 1 R h Y m x l M D E 3 I C h Q Y W d l I D M p L 0 d l w 6 R u Z G V y d G V y I F R 5 c C 5 7 Q 2 9 s d W 1 u M i w x f S Z x d W 9 0 O y w m c X V v d D t T Z W N 0 a W 9 u M S 9 U Y W J s Z T A x N y A o U G F n Z S A z K S 9 H Z c O k b m R l c n R l c i B U e X A u e 0 N v b H V t b j M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G F i b G U w M T c g K F B h Z 2 U g M y k v R 2 X D p G 5 k Z X J 0 Z X I g V H l w L n t D b 2 x 1 b W 4 x L D B 9 J n F 1 b 3 Q 7 L C Z x d W 9 0 O 1 N l Y 3 R p b 2 4 x L 1 R h Y m x l M D E 3 I C h Q Y W d l I D M p L 0 d l w 6 R u Z G V y d G V y I F R 5 c C 5 7 Q 2 9 s d W 1 u M i w x f S Z x d W 9 0 O y w m c X V v d D t T Z W N 0 a W 9 u M S 9 U Y W J s Z T A x N y A o U G F n Z S A z K S 9 H Z c O k b m R l c n R l c i B U e X A u e 0 N v b H V t b j M s M n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E 4 J T I w K F B h Z 2 U l M j A z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T g u M j I w N j E 5 O V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O C A o U G F n Z S A z K S 9 H Z c O k b m R l c n R l c i B U e X A u e 0 N v b H V t b j E s M H 0 m c X V v d D s s J n F 1 b 3 Q 7 U 2 V j d G l v b j E v V G F i b G U w M T g g K F B h Z 2 U g M y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E 4 I C h Q Y W d l I D M p L 0 d l w 6 R u Z G V y d G V y I F R 5 c C 5 7 Q 2 9 s d W 1 u M S w w f S Z x d W 9 0 O y w m c X V v d D t T Z W N 0 a W 9 u M S 9 U Y W J s Z T A x O C A o U G F n Z S A z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E 5 J T I w K F B h Z 2 U l M j A z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T g u M j c x M z U 5 M l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O S A o U G F n Z S A z K S 9 H Z c O k b m R l c n R l c i B U e X A u e 0 N v b H V t b j E s M H 0 m c X V v d D s s J n F 1 b 3 Q 7 U 2 V j d G l v b j E v V G F i b G U w M T k g K F B h Z 2 U g M y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E 5 I C h Q Y W d l I D M p L 0 d l w 6 R u Z G V y d G V y I F R 5 c C 5 7 Q 2 9 s d W 1 u M S w w f S Z x d W 9 0 O y w m c X V v d D t T Z W N 0 a W 9 u M S 9 U Y W J s Z T A x O S A o U G F n Z S A z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I w J T I w K F B h Z 2 U l M j A z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0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T g u M z Y z M z k 0 O V o i L z 4 8 R W 5 0 c n k g V H l w Z T 0 i R m l s b E N v b H V t b l R 5 c G V z I i B W Y W x 1 Z T 0 i c 0 F 3 W U Y i L z 4 8 R W 5 0 c n k g V H l w Z T 0 i R m l s b E N v b H V t b k 5 h b W V z I i B W Y W x 1 Z T 0 i c 1 s m c X V v d D t D b 2 x 1 b W 4 x J n F 1 b 3 Q 7 L C Z x d W 9 0 O 0 N v b H V t b j I m c X V v d D s s J n F 1 b 3 Q 7 Q 2 9 s d W 1 u M y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w I C h Q Y W d l I D M p L 0 d l w 6 R u Z G V y d G V y I F R 5 c C 5 7 Q 2 9 s d W 1 u M S w w f S Z x d W 9 0 O y w m c X V v d D t T Z W N 0 a W 9 u M S 9 U Y W J s Z T A y M C A o U G F n Z S A z K S 9 H Z c O k b m R l c n R l c i B U e X A u e 0 N v b H V t b j I s M X 0 m c X V v d D s s J n F 1 b 3 Q 7 U 2 V j d G l v b j E v V G F i b G U w M j A g K F B h Z 2 U g M y k v R 2 X D p G 5 k Z X J 0 Z X I g V H l w L n t D b 2 x 1 b W 4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R h Y m x l M D I w I C h Q Y W d l I D M p L 0 d l w 6 R u Z G V y d G V y I F R 5 c C 5 7 Q 2 9 s d W 1 u M S w w f S Z x d W 9 0 O y w m c X V v d D t T Z W N 0 a W 9 u M S 9 U Y W J s Z T A y M C A o U G F n Z S A z K S 9 H Z c O k b m R l c n R l c i B U e X A u e 0 N v b H V t b j I s M X 0 m c X V v d D s s J n F 1 b 3 Q 7 U 2 V j d G l v b j E v V G F i b G U w M j A g K F B h Z 2 U g M y k v R 2 X D p G 5 k Z X J 0 Z X I g V H l w L n t D b 2 x 1 b W 4 z L D J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y M S U y M C h Q Y W d l J T I w M y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Q x M D Q 5 M z R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E g K F B h Z 2 U g M y k v R 2 X D p G 5 k Z X J 0 Z X I g V H l w L n t D b 2 x 1 b W 4 x L D B 9 J n F 1 b 3 Q 7 L C Z x d W 9 0 O 1 N l Y 3 R p b 2 4 x L 1 R h Y m x l M D I x I C h Q Y W d l I D M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y M S A o U G F n Z S A z K S 9 H Z c O k b m R l c n R l c i B U e X A u e 0 N v b H V t b j E s M H 0 m c X V v d D s s J n F 1 b 3 Q 7 U 2 V j d G l v b j E v V G F i b G U w M j E g K F B h Z 2 U g M y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y M i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Q y O D M w O D N a I i 8 + P E V u d H J 5 I F R 5 c G U 9 I k Z p b G x D b 2 x 1 b W 5 U e X B l c y I g V m F s d W U 9 I n N C Z 1 l H Q m c 9 P S I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M i A o U G F n Z S A 0 K S 9 H Z c O k b m R l c n R l c i B U e X A u e 0 N v b H V t b j E s M H 0 m c X V v d D s s J n F 1 b 3 Q 7 U 2 V j d G l v b j E v V G F i b G U w M j I g K F B h Z 2 U g N C k v R 2 X D p G 5 k Z X J 0 Z X I g V H l w L n t D b 2 x 1 b W 4 y L D F 9 J n F 1 b 3 Q 7 L C Z x d W 9 0 O 1 N l Y 3 R p b 2 4 x L 1 R h Y m x l M D I y I C h Q Y W d l I D Q p L 0 d l w 6 R u Z G V y d G V y I F R 5 c C 5 7 Q 2 9 s d W 1 u M y w y f S Z x d W 9 0 O y w m c X V v d D t T Z W N 0 a W 9 u M S 9 U Y W J s Z T A y M i A o U G F n Z S A 0 K S 9 H Z c O k b m R l c n R l c i B U e X A u e 0 N v b H V t b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G F i b G U w M j I g K F B h Z 2 U g N C k v R 2 X D p G 5 k Z X J 0 Z X I g V H l w L n t D b 2 x 1 b W 4 x L D B 9 J n F 1 b 3 Q 7 L C Z x d W 9 0 O 1 N l Y 3 R p b 2 4 x L 1 R h Y m x l M D I y I C h Q Y W d l I D Q p L 0 d l w 6 R u Z G V y d G V y I F R 5 c C 5 7 Q 2 9 s d W 1 u M i w x f S Z x d W 9 0 O y w m c X V v d D t T Z W N 0 a W 9 u M S 9 U Y W J s Z T A y M i A o U G F n Z S A 0 K S 9 H Z c O k b m R l c n R l c i B U e X A u e 0 N v b H V t b j M s M n 0 m c X V v d D s s J n F 1 b 3 Q 7 U 2 V j d G l v b j E v V G F i b G U w M j I g K F B h Z 2 U g N C k v R 2 X D p G 5 k Z X J 0 Z X I g V H l w L n t D b 2 x 1 b W 4 0 L D N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y M y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Q 0 N T E 2 N D B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M g K F B h Z 2 U g N C k v R 2 X D p G 5 k Z X J 0 Z X I g V H l w L n t D b 2 x 1 b W 4 x L D B 9 J n F 1 b 3 Q 7 L C Z x d W 9 0 O 1 N l Y 3 R p b 2 4 x L 1 R h Y m x l M D I z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y M y A o U G F n Z S A 0 K S 9 H Z c O k b m R l c n R l c i B U e X A u e 0 N v b H V t b j E s M H 0 m c X V v d D s s J n F 1 b 3 Q 7 U 2 V j d G l v b j E v V G F i b G U w M j M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y N C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Q 2 M z M x O D d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Q g K F B h Z 2 U g N C k v R 2 X D p G 5 k Z X J 0 Z X I g V H l w L n t D b 2 x 1 b W 4 x L D B 9 J n F 1 b 3 Q 7 L C Z x d W 9 0 O 1 N l Y 3 R p b 2 4 x L 1 R h Y m x l M D I 0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y N C A o U G F n Z S A 0 K S 9 H Z c O k b m R l c n R l c i B U e X A u e 0 N v b H V t b j E s M H 0 m c X V v d D s s J n F 1 b 3 Q 7 U 2 V j d G l v b j E v V G F i b G U w M j Q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y N S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U x M T g 1 O T R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U g K F B h Z 2 U g N C k v R 2 X D p G 5 k Z X J 0 Z X I g V H l w L n t D b 2 x 1 b W 4 x L D B 9 J n F 1 b 3 Q 7 L C Z x d W 9 0 O 1 N l Y 3 R p b 2 4 x L 1 R h Y m x l M D I 1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y N S A o U G F n Z S A 0 K S 9 H Z c O k b m R l c n R l c i B U e X A u e 0 N v b H V t b j E s M H 0 m c X V v d D s s J n F 1 b 3 Q 7 U 2 V j d G l v b j E v V G F i b G U w M j U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y N i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U 0 N z A 1 M T l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Y g K F B h Z 2 U g N C k v R 2 X D p G 5 k Z X J 0 Z X I g V H l w L n t D b 2 x 1 b W 4 x L D B 9 J n F 1 b 3 Q 7 L C Z x d W 9 0 O 1 N l Y 3 R p b 2 4 x L 1 R h Y m x l M D I 2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y N i A o U G F n Z S A 0 K S 9 H Z c O k b m R l c n R l c i B U e X A u e 0 N v b H V t b j E s M H 0 m c X V v d D s s J n F 1 b 3 Q 7 U 2 V j d G l v b j E v V G F i b G U w M j Y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y N y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U 5 N z Q 5 O D J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c g K F B h Z 2 U g N C k v R 2 X D p G 5 k Z X J 0 Z X I g V H l w L n t D b 2 x 1 b W 4 x L D B 9 J n F 1 b 3 Q 7 L C Z x d W 9 0 O 1 N l Y 3 R p b 2 4 x L 1 R h Y m x l M D I 3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y N y A o U G F n Z S A 0 K S 9 H Z c O k b m R l c n R l c i B U e X A u e 0 N v b H V t b j E s M H 0 m c X V v d D s s J n F 1 b 3 Q 7 U 2 V j d G l v b j E v V G F i b G U w M j c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y O C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Y 1 M D I 0 M j B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g g K F B h Z 2 U g N C k v R 2 X D p G 5 k Z X J 0 Z X I g V H l w L n t D b 2 x 1 b W 4 x L D B 9 J n F 1 b 3 Q 7 L C Z x d W 9 0 O 1 N l Y 3 R p b 2 4 x L 1 R h Y m x l M D I 4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y O C A o U G F n Z S A 0 K S 9 H Z c O k b m R l c n R l c i B U e X A u e 0 N v b H V t b j E s M H 0 m c X V v d D s s J n F 1 b 3 Q 7 U 2 V j d G l v b j E v V G F i b G U w M j g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y O S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c x M j Q z N z F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k g K F B h Z 2 U g N C k v R 2 X D p G 5 k Z X J 0 Z X I g V H l w L n t D b 2 x 1 b W 4 x L D B 9 J n F 1 b 3 Q 7 L C Z x d W 9 0 O 1 N l Y 3 R p b 2 4 x L 1 R h Y m x l M D I 5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y O S A o U G F n Z S A 0 K S 9 H Z c O k b m R l c n R l c i B U e X A u e 0 N v b H V t b j E s M H 0 m c X V v d D s s J n F 1 b 3 Q 7 U 2 V j d G l v b j E v V G F i b G U w M j k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z M C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c 1 N j A 1 O T V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A g K F B h Z 2 U g N C k v R 2 X D p G 5 k Z X J 0 Z X I g V H l w L n t D b 2 x 1 b W 4 x L D B 9 J n F 1 b 3 Q 7 L C Z x d W 9 0 O 1 N l Y 3 R p b 2 4 x L 1 R h Y m x l M D M w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z M C A o U G F n Z S A 0 K S 9 H Z c O k b m R l c n R l c i B U e X A u e 0 N v b H V t b j E s M H 0 m c X V v d D s s J n F 1 b 3 Q 7 U 2 V j d G l v b j E v V G F i b G U w M z A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z M S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c 5 N j A 1 N D J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E g K F B h Z 2 U g N C k v R 2 X D p G 5 k Z X J 0 Z X I g V H l w L n t D b 2 x 1 b W 4 x L D B 9 J n F 1 b 3 Q 7 L C Z x d W 9 0 O 1 N l Y 3 R p b 2 4 x L 1 R h Y m x l M D M x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z M S A o U G F n Z S A 0 K S 9 H Z c O k b m R l c n R l c i B U e X A u e 0 N v b H V t b j E s M H 0 m c X V v d D s s J n F 1 b 3 Q 7 U 2 V j d G l v b j E v V G F i b G U w M z E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z M i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g y O D M 5 M D F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I g K F B h Z 2 U g N C k v R 2 X D p G 5 k Z X J 0 Z X I g V H l w L n t D b 2 x 1 b W 4 x L D B 9 J n F 1 b 3 Q 7 L C Z x d W 9 0 O 1 N l Y 3 R p b 2 4 x L 1 R h Y m x l M D M y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z M i A o U G F n Z S A 0 K S 9 H Z c O k b m R l c n R l c i B U e X A u e 0 N v b H V t b j E s M H 0 m c X V v d D s s J n F 1 b 3 Q 7 U 2 V j d G l v b j E v V G F i b G U w M z I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z M y U y M C h Q Y W d l J T I w N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g 1 O T Y x M D B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M g K F B h Z 2 U g N C k v R 2 X D p G 5 k Z X J 0 Z X I g V H l w L n t D b 2 x 1 b W 4 x L D B 9 J n F 1 b 3 Q 7 L C Z x d W 9 0 O 1 N l Y 3 R p b 2 4 x L 1 R h Y m x l M D M z I C h Q Y W d l I D Q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z M y A o U G F n Z S A 0 K S 9 H Z c O k b m R l c n R l c i B U e X A u e 0 N v b H V t b j E s M H 0 m c X V v d D s s J n F 1 b 3 Q 7 U 2 V j d G l v b j E v V G F i b G U w M z M g K F B h Z 2 U g N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z N C U y M C h Q Y W d l J T I w N S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k x O T g 2 M z h a I i 8 + P E V u d H J 5 I F R 5 c G U 9 I k Z p b G x D b 2 x 1 b W 5 U e X B l c y I g V m F s d W U 9 I n N C Z 1 l H Q m c 9 P S I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C A o U G F n Z S A 1 K S 9 H Z c O k b m R l c n R l c i B U e X A u e 0 N v b H V t b j E s M H 0 m c X V v d D s s J n F 1 b 3 Q 7 U 2 V j d G l v b j E v V G F i b G U w M z Q g K F B h Z 2 U g N S k v R 2 X D p G 5 k Z X J 0 Z X I g V H l w L n t D b 2 x 1 b W 4 y L D F 9 J n F 1 b 3 Q 7 L C Z x d W 9 0 O 1 N l Y 3 R p b 2 4 x L 1 R h Y m x l M D M 0 I C h Q Y W d l I D U p L 0 d l w 6 R u Z G V y d G V y I F R 5 c C 5 7 Q 2 9 s d W 1 u M y w y f S Z x d W 9 0 O y w m c X V v d D t T Z W N 0 a W 9 u M S 9 U Y W J s Z T A z N C A o U G F n Z S A 1 K S 9 H Z c O k b m R l c n R l c i B U e X A u e 0 N v b H V t b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G F i b G U w M z Q g K F B h Z 2 U g N S k v R 2 X D p G 5 k Z X J 0 Z X I g V H l w L n t D b 2 x 1 b W 4 x L D B 9 J n F 1 b 3 Q 7 L C Z x d W 9 0 O 1 N l Y 3 R p b 2 4 x L 1 R h Y m x l M D M 0 I C h Q Y W d l I D U p L 0 d l w 6 R u Z G V y d G V y I F R 5 c C 5 7 Q 2 9 s d W 1 u M i w x f S Z x d W 9 0 O y w m c X V v d D t T Z W N 0 a W 9 u M S 9 U Y W J s Z T A z N C A o U G F n Z S A 1 K S 9 H Z c O k b m R l c n R l c i B U e X A u e 0 N v b H V t b j M s M n 0 m c X V v d D s s J n F 1 b 3 Q 7 U 2 V j d G l v b j E v V G F i b G U w M z Q g K F B h Z 2 U g N S k v R 2 X D p G 5 k Z X J 0 Z X I g V H l w L n t D b 2 x 1 b W 4 0 L D N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z N S U y M C h Q Y W d l J T I w N S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4 L j k 2 O D U y M T R a I i 8 + P E V u d H J 5 I F R 5 c G U 9 I k Z p b G x D b 2 x 1 b W 5 U e X B l c y I g V m F s d W U 9 I n N B d 1 l G I i 8 + P E V u d H J 5 I F R 5 c G U 9 I k Z p b G x D b 2 x 1 b W 5 O Y W 1 l c y I g V m F s d W U 9 I n N b J n F 1 b 3 Q 7 Q 2 9 s d W 1 u M S Z x d W 9 0 O y w m c X V v d D t D b 2 x 1 b W 4 y J n F 1 b 3 Q 7 L C Z x d W 9 0 O 0 N v b H V t b j M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S A o U G F n Z S A 1 K S 9 H Z c O k b m R l c n R l c i B U e X A u e 0 N v b H V t b j E s M H 0 m c X V v d D s s J n F 1 b 3 Q 7 U 2 V j d G l v b j E v V G F i b G U w M z U g K F B h Z 2 U g N S k v R 2 X D p G 5 k Z X J 0 Z X I g V H l w L n t D b 2 x 1 b W 4 y L D F 9 J n F 1 b 3 Q 7 L C Z x d W 9 0 O 1 N l Y 3 R p b 2 4 x L 1 R h Y m x l M D M 1 I C h Q Y W d l I D U p L 0 d l w 6 R u Z G V y d G V y I F R 5 c C 5 7 Q 2 9 s d W 1 u M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Y W J s Z T A z N S A o U G F n Z S A 1 K S 9 H Z c O k b m R l c n R l c i B U e X A u e 0 N v b H V t b j E s M H 0 m c X V v d D s s J n F 1 b 3 Q 7 U 2 V j d G l v b j E v V G F i b G U w M z U g K F B h Z 2 U g N S k v R 2 X D p G 5 k Z X J 0 Z X I g V H l w L n t D b 2 x 1 b W 4 y L D F 9 J n F 1 b 3 Q 7 L C Z x d W 9 0 O 1 N l Y 3 R p b 2 4 x L 1 R h Y m x l M D M 1 I C h Q Y W d l I D U p L 0 d l w 6 R u Z G V y d G V y I F R 5 c C 5 7 Q 2 9 s d W 1 u M y w y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z Y l M j A o U G F n Z S U y M D U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Q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S 4 w M z E x O T I x W i I v P j x F b n R y e S B U e X B l P S J G a W x s Q 2 9 s d W 1 u V H l w Z X M i I F Z h b H V l P S J z Q X d Z R i I v P j x F b n R y e S B U e X B l P S J G a W x s Q 2 9 s d W 1 u T m F t Z X M i I F Z h b H V l P S J z W y Z x d W 9 0 O 0 N v b H V t b j E m c X V v d D s s J n F 1 b 3 Q 7 Q 2 9 s d W 1 u M i Z x d W 9 0 O y w m c X V v d D t D b 2 x 1 b W 4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Y g K F B h Z 2 U g N S k v R 2 X D p G 5 k Z X J 0 Z X I g V H l w L n t D b 2 x 1 b W 4 x L D B 9 J n F 1 b 3 Q 7 L C Z x d W 9 0 O 1 N l Y 3 R p b 2 4 x L 1 R h Y m x l M D M 2 I C h Q Y W d l I D U p L 0 d l w 6 R u Z G V y d G V y I F R 5 c C 5 7 Q 2 9 s d W 1 u M i w x f S Z x d W 9 0 O y w m c X V v d D t T Z W N 0 a W 9 u M S 9 U Y W J s Z T A z N i A o U G F n Z S A 1 K S 9 H Z c O k b m R l c n R l c i B U e X A u e 0 N v b H V t b j M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G F i b G U w M z Y g K F B h Z 2 U g N S k v R 2 X D p G 5 k Z X J 0 Z X I g V H l w L n t D b 2 x 1 b W 4 x L D B 9 J n F 1 b 3 Q 7 L C Z x d W 9 0 O 1 N l Y 3 R p b 2 4 x L 1 R h Y m x l M D M 2 I C h Q Y W d l I D U p L 0 d l w 6 R u Z G V y d G V y I F R 5 c C 5 7 Q 2 9 s d W 1 u M i w x f S Z x d W 9 0 O y w m c X V v d D t T Z W N 0 a W 9 u M S 9 U Y W J s Z T A z N i A o U G F n Z S A 1 K S 9 H Z c O k b m R l c n R l c i B U e X A u e 0 N v b H V t b j M s M n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M 3 J T I w K F B h Z 2 U l M j A 1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T k u M D g y O D g 4 M F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y A o U G F n Z S A 1 K S 9 H Z c O k b m R l c n R l c i B U e X A u e 0 N v b H V t b j E s M H 0 m c X V v d D s s J n F 1 b 3 Q 7 U 2 V j d G l v b j E v V G F i b G U w M z c g K F B h Z 2 U g N S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M 3 I C h Q Y W d l I D U p L 0 d l w 6 R u Z G V y d G V y I F R 5 c C 5 7 Q 2 9 s d W 1 u M S w w f S Z x d W 9 0 O y w m c X V v d D t T Z W N 0 a W 9 u M S 9 U Y W J s Z T A z N y A o U G F n Z S A 1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M 4 J T I w K F B h Z 2 U l M j A 1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T k u M j A 3 O T Q z N V o i L z 4 8 R W 5 0 c n k g V H l w Z T 0 i R m l s b E N v b H V t b l R 5 c G V z I i B W Y W x 1 Z T 0 i c 0 F 3 W U Y i L z 4 8 R W 5 0 c n k g V H l w Z T 0 i R m l s b E N v b H V t b k 5 h b W V z I i B W Y W x 1 Z T 0 i c 1 s m c X V v d D t D b 2 x 1 b W 4 x J n F 1 b 3 Q 7 L C Z x d W 9 0 O 0 N v b H V t b j I m c X V v d D s s J n F 1 b 3 Q 7 Q 2 9 s d W 1 u M y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4 I C h Q Y W d l I D U p L 0 d l w 6 R u Z G V y d G V y I F R 5 c C 5 7 Q 2 9 s d W 1 u M S w w f S Z x d W 9 0 O y w m c X V v d D t T Z W N 0 a W 9 u M S 9 U Y W J s Z T A z O C A o U G F n Z S A 1 K S 9 H Z c O k b m R l c n R l c i B U e X A u e 0 N v b H V t b j I s M X 0 m c X V v d D s s J n F 1 b 3 Q 7 U 2 V j d G l v b j E v V G F i b G U w M z g g K F B h Z 2 U g N S k v R 2 X D p G 5 k Z X J 0 Z X I g V H l w L n t D b 2 x 1 b W 4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R h Y m x l M D M 4 I C h Q Y W d l I D U p L 0 d l w 6 R u Z G V y d G V y I F R 5 c C 5 7 Q 2 9 s d W 1 u M S w w f S Z x d W 9 0 O y w m c X V v d D t T Z W N 0 a W 9 u M S 9 U Y W J s Z T A z O C A o U G F n Z S A 1 K S 9 H Z c O k b m R l c n R l c i B U e X A u e 0 N v b H V t b j I s M X 0 m c X V v d D s s J n F 1 b 3 Q 7 U 2 V j d G l v b j E v V G F i b G U w M z g g K F B h Z 2 U g N S k v R 2 X D p G 5 k Z X J 0 Z X I g V H l w L n t D b 2 x 1 b W 4 z L D J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z O S U y M C h Q Y W d l J T I w N S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5 L j I 2 N D E 3 N z V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k g K F B h Z 2 U g N S k v R 2 X D p G 5 k Z X J 0 Z X I g V H l w L n t D b 2 x 1 b W 4 x L D B 9 J n F 1 b 3 Q 7 L C Z x d W 9 0 O 1 N l Y 3 R p b 2 4 x L 1 R h Y m x l M D M 5 I C h Q Y W d l I D U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z O S A o U G F n Z S A 1 K S 9 H Z c O k b m R l c n R l c i B U e X A u e 0 N v b H V t b j E s M H 0 m c X V v d D s s J n F 1 b 3 Q 7 U 2 V j d G l v b j E v V G F i b G U w M z k g K F B h Z 2 U g N S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0 M C U y M C h Q Y W d l J T I w N i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5 L j M z M z A x N T h a I i 8 + P E V u d H J 5 I F R 5 c G U 9 I k Z p b G x D b 2 x 1 b W 5 U e X B l c y I g V m F s d W U 9 I n N C Z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A g K F B h Z 2 U g N i k v R 2 X D p G 5 k Z X J 0 Z X I g V H l w L n t D b 2 x 1 b W 4 x L D B 9 J n F 1 b 3 Q 7 L C Z x d W 9 0 O 1 N l Y 3 R p b 2 4 x L 1 R h Y m x l M D Q w I C h Q Y W d l I D Y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0 M C A o U G F n Z S A 2 K S 9 H Z c O k b m R l c n R l c i B U e X A u e 0 N v b H V t b j E s M H 0 m c X V v d D s s J n F 1 b 3 Q 7 U 2 V j d G l v b j E v V G F i b G U w N D A g K F B h Z 2 U g N i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0 M S U y M C h Q Y W d l J T I w N i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5 L j Q x O D g 3 O T R a I i 8 + P E V u d H J 5 I F R 5 c G U 9 I k Z p b G x D b 2 x 1 b W 5 U e X B l c y I g V m F s d W U 9 I n N C Z 1 l E I i 8 + P E V u d H J 5 I F R 5 c G U 9 I k Z p b G x D b 2 x 1 b W 5 O Y W 1 l c y I g V m F s d W U 9 I n N b J n F 1 b 3 Q 7 Q n V j a H V u Z y Z x d W 9 0 O y w m c X V v d D t C d W N o d W 5 n I C 8 g V m V y d 2 V u Z H V u Z 3 N 6 d 2 V j a y Z x d W 9 0 O y w m c X V v d D t C Z X R y Y W c g K E V V U i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M S A o U G F n Z S A 2 K S 9 H Z c O k b m R l c n R l c i B U e X A u e 0 J 1 Y 2 h 1 b m c s M H 0 m c X V v d D s s J n F 1 b 3 Q 7 U 2 V j d G l v b j E v V G F i b G U w N D E g K F B h Z 2 U g N i k v R 2 X D p G 5 k Z X J 0 Z X I g V H l w L n t C d W N o d W 5 n I C 8 g V m V y d 2 V u Z H V u Z 3 N 6 d 2 V j a y w x f S Z x d W 9 0 O y w m c X V v d D t T Z W N 0 a W 9 u M S 9 U Y W J s Z T A 0 M S A o U G F n Z S A 2 K S 9 H Z c O k b m R l c n R l c i B U e X A u e 0 J l d H J h Z y A o R V V S K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Y W J s Z T A 0 M S A o U G F n Z S A 2 K S 9 H Z c O k b m R l c n R l c i B U e X A u e 0 J 1 Y 2 h 1 b m c s M H 0 m c X V v d D s s J n F 1 b 3 Q 7 U 2 V j d G l v b j E v V G F i b G U w N D E g K F B h Z 2 U g N i k v R 2 X D p G 5 k Z X J 0 Z X I g V H l w L n t C d W N o d W 5 n I C 8 g V m V y d 2 V u Z H V u Z 3 N 6 d 2 V j a y w x f S Z x d W 9 0 O y w m c X V v d D t T Z W N 0 a W 9 u M S 9 U Y W J s Z T A 0 M S A o U G F n Z S A 2 K S 9 H Z c O k b m R l c n R l c i B U e X A u e 0 J l d H J h Z y A o R V V S K S w y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N D I l M j A o U G F n Z S U y M D Y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S 4 0 O T Q y M T A x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y I C h Q Y W d l I D Y p L 0 d l w 6 R u Z G V y d G V y I F R 5 c C 5 7 Q 2 9 s d W 1 u M S w w f S Z x d W 9 0 O y w m c X V v d D t T Z W N 0 a W 9 u M S 9 U Y W J s Z T A 0 M i A o U G F n Z S A 2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N D I g K F B h Z 2 U g N i k v R 2 X D p G 5 k Z X J 0 Z X I g V H l w L n t D b 2 x 1 b W 4 x L D B 9 J n F 1 b 3 Q 7 L C Z x d W 9 0 O 1 N l Y 3 R p b 2 4 x L 1 R h Y m x l M D Q y I C h Q Y W d l I D Y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N D M l M j A o U G F n Z S U y M D Y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S 4 1 O D A w O T E 1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z I C h Q Y W d l I D Y p L 0 d l w 6 R u Z G V y d G V y I F R 5 c C 5 7 Q 2 9 s d W 1 u M S w w f S Z x d W 9 0 O y w m c X V v d D t T Z W N 0 a W 9 u M S 9 U Y W J s Z T A 0 M y A o U G F n Z S A 2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N D M g K F B h Z 2 U g N i k v R 2 X D p G 5 k Z X J 0 Z X I g V H l w L n t D b 2 x 1 b W 4 x L D B 9 J n F 1 b 3 Q 7 L C Z x d W 9 0 O 1 N l Y 3 R p b 2 4 x L 1 R h Y m x l M D Q z I C h Q Y W d l I D Y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N D Q l M j A o U G F n Z S U y M D Y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Q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S 4 2 N T M x M D U 4 W i I v P j x F b n R y e S B U e X B l P S J G a W x s Q 2 9 s d W 1 u V H l w Z X M i I F Z h b H V l P S J z Q X d Z R i I v P j x F b n R y e S B U e X B l P S J G a W x s Q 2 9 s d W 1 u T m F t Z X M i I F Z h b H V l P S J z W y Z x d W 9 0 O 0 N v b H V t b j E m c X V v d D s s J n F 1 b 3 Q 7 Q 2 9 s d W 1 u M i Z x d W 9 0 O y w m c X V v d D t D b 2 x 1 b W 4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Q g K F B h Z 2 U g N i k v R 2 X D p G 5 k Z X J 0 Z X I g V H l w L n t D b 2 x 1 b W 4 x L D B 9 J n F 1 b 3 Q 7 L C Z x d W 9 0 O 1 N l Y 3 R p b 2 4 x L 1 R h Y m x l M D Q 0 I C h Q Y W d l I D Y p L 0 d l w 6 R u Z G V y d G V y I F R 5 c C 5 7 Q 2 9 s d W 1 u M i w x f S Z x d W 9 0 O y w m c X V v d D t T Z W N 0 a W 9 u M S 9 U Y W J s Z T A 0 N C A o U G F n Z S A 2 K S 9 H Z c O k b m R l c n R l c i B U e X A u e 0 N v b H V t b j M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G F i b G U w N D Q g K F B h Z 2 U g N i k v R 2 X D p G 5 k Z X J 0 Z X I g V H l w L n t D b 2 x 1 b W 4 x L D B 9 J n F 1 b 3 Q 7 L C Z x d W 9 0 O 1 N l Y 3 R p b 2 4 x L 1 R h Y m x l M D Q 0 I C h Q Y W d l I D Y p L 0 d l w 6 R u Z G V y d G V y I F R 5 c C 5 7 Q 2 9 s d W 1 u M i w x f S Z x d W 9 0 O y w m c X V v d D t T Z W N 0 a W 9 u M S 9 U Y W J s Z T A 0 N C A o U G F n Z S A 2 K S 9 H Z c O k b m R l c n R l c i B U e X A u e 0 N v b H V t b j M s M n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Q 1 J T I w K F B h Z 2 U l M j A 2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E 5 L j c z N z c 3 N j B a I i 8 + P E V u d H J 5 I F R 5 c G U 9 I k Z p b G x D b 2 x 1 b W 5 U e X B l c y I g V m F s d W U 9 I n N B d 1 l G I i 8 + P E V u d H J 5 I F R 5 c G U 9 I k Z p b G x D b 2 x 1 b W 5 O Y W 1 l c y I g V m F s d W U 9 I n N b J n F 1 b 3 Q 7 Q 2 9 s d W 1 u M S Z x d W 9 0 O y w m c X V v d D t D b 2 x 1 b W 4 y J n F 1 b 3 Q 7 L C Z x d W 9 0 O 0 N v b H V t b j M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N S A o U G F n Z S A 2 K S 9 H Z c O k b m R l c n R l c i B U e X A u e 0 N v b H V t b j E s M H 0 m c X V v d D s s J n F 1 b 3 Q 7 U 2 V j d G l v b j E v V G F i b G U w N D U g K F B h Z 2 U g N i k v R 2 X D p G 5 k Z X J 0 Z X I g V H l w L n t D b 2 x 1 b W 4 y L D F 9 J n F 1 b 3 Q 7 L C Z x d W 9 0 O 1 N l Y 3 R p b 2 4 x L 1 R h Y m x l M D Q 1 I C h Q Y W d l I D Y p L 0 d l w 6 R u Z G V y d G V y I F R 5 c C 5 7 Q 2 9 s d W 1 u M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Y W J s Z T A 0 N S A o U G F n Z S A 2 K S 9 H Z c O k b m R l c n R l c i B U e X A u e 0 N v b H V t b j E s M H 0 m c X V v d D s s J n F 1 b 3 Q 7 U 2 V j d G l v b j E v V G F i b G U w N D U g K F B h Z 2 U g N i k v R 2 X D p G 5 k Z X J 0 Z X I g V H l w L n t D b 2 x 1 b W 4 y L D F 9 J n F 1 b 3 Q 7 L C Z x d W 9 0 O 1 N l Y 3 R p b 2 4 x L 1 R h Y m x l M D Q 1 I C h Q Y W d l I D Y p L 0 d l w 6 R u Z G V y d G V y I F R 5 c C 5 7 Q 2 9 s d W 1 u M y w y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N D Y l M j A o U G F n Z S U y M D Y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S 4 4 M D Y x O T M 4 W i I v P j x F b n R y e S B U e X B l P S J G a W x s Q 2 9 s d W 1 u V H l w Z X M i I F Z h b H V l P S J z Q X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2 I C h Q Y W d l I D Y p L 0 d l w 6 R u Z G V y d G V y I F R 5 c C 5 7 Q 2 9 s d W 1 u M S w w f S Z x d W 9 0 O y w m c X V v d D t T Z W N 0 a W 9 u M S 9 U Y W J s Z T A 0 N i A o U G F n Z S A 2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N D Y g K F B h Z 2 U g N i k v R 2 X D p G 5 k Z X J 0 Z X I g V H l w L n t D b 2 x 1 b W 4 x L D B 9 J n F 1 b 3 Q 7 L C Z x d W 9 0 O 1 N l Y 3 R p b 2 4 x L 1 R h Y m x l M D Q 2 I C h Q Y W d l I D Y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N D c l M j A o U G F n Z S U y M D c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S 4 4 N j M w N T Q 1 W i I v P j x F b n R y e S B U e X B l P S J G a W x s Q 2 9 s d W 1 u V H l w Z X M i I F Z h b H V l P S J z Q m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3 I C h Q Y W d l I D c p L 0 d l w 6 R u Z G V y d G V y I F R 5 c C 5 7 Q 2 9 s d W 1 u M S w w f S Z x d W 9 0 O y w m c X V v d D t T Z W N 0 a W 9 u M S 9 U Y W J s Z T A 0 N y A o U G F n Z S A 3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N D c g K F B h Z 2 U g N y k v R 2 X D p G 5 k Z X J 0 Z X I g V H l w L n t D b 2 x 1 b W 4 x L D B 9 J n F 1 b 3 Q 7 L C Z x d W 9 0 O 1 N l Y 3 R p b 2 4 x L 1 R h Y m x l M D Q 3 I C h Q Y W d l I D c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N D g l M j A o U G F n Z S U y M D c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x O S 4 5 M D A y N z Y 1 W i I v P j x F b n R y e S B U e X B l P S J G a W x s Q 2 9 s d W 1 u V H l w Z X M i I F Z h b H V l P S J z Q m d Z R i I v P j x F b n R y e S B U e X B l P S J G a W x s Q 2 9 s d W 1 u T m F t Z X M i I F Z h b H V l P S J z W y Z x d W 9 0 O 0 J 1 Y 2 h 1 b m c m c X V v d D s s J n F 1 b 3 Q 7 Q n V j a H V u Z y A v I F Z l c n d l b m R 1 b m d z e n d l Y 2 s m c X V v d D s s J n F 1 b 3 Q 7 Q m V 0 c m F n I C h F V V I p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g g K F B h Z 2 U g N y k v R 2 X D p G 5 k Z X J 0 Z X I g V H l w L n t C d W N o d W 5 n L D B 9 J n F 1 b 3 Q 7 L C Z x d W 9 0 O 1 N l Y 3 R p b 2 4 x L 1 R h Y m x l M D Q 4 I C h Q Y W d l I D c p L 0 d l w 6 R u Z G V y d G V y I F R 5 c C 5 7 Q n V j a H V u Z y A v I F Z l c n d l b m R 1 b m d z e n d l Y 2 s s M X 0 m c X V v d D s s J n F 1 b 3 Q 7 U 2 V j d G l v b j E v V G F i b G U w N D g g K F B h Z 2 U g N y k v R 2 X D p G 5 k Z X J 0 Z X I g V H l w L n t C Z X R y Y W c g K E V V U i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G F i b G U w N D g g K F B h Z 2 U g N y k v R 2 X D p G 5 k Z X J 0 Z X I g V H l w L n t C d W N o d W 5 n L D B 9 J n F 1 b 3 Q 7 L C Z x d W 9 0 O 1 N l Y 3 R p b 2 4 x L 1 R h Y m x l M D Q 4 I C h Q Y W d l I D c p L 0 d l w 6 R u Z G V y d G V y I F R 5 c C 5 7 Q n V j a H V u Z y A v I F Z l c n d l b m R 1 b m d z e n d l Y 2 s s M X 0 m c X V v d D s s J n F 1 b 3 Q 7 U 2 V j d G l v b j E v V G F i b G U w N D g g K F B h Z 2 U g N y k v R 2 X D p G 5 k Z X J 0 Z X I g V H l w L n t C Z X R y Y W c g K E V V U i k s M n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Q 5 J T I w K F B h Z 2 U l M j A 3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T k u O T M 0 M z U 1 N 1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O S A o U G F n Z S A 3 K S 9 H Z c O k b m R l c n R l c i B U e X A u e 0 N v b H V t b j E s M H 0 m c X V v d D s s J n F 1 b 3 Q 7 U 2 V j d G l v b j E v V G F i b G U w N D k g K F B h Z 2 U g N y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Q 5 I C h Q Y W d l I D c p L 0 d l w 6 R u Z G V y d G V y I F R 5 c C 5 7 Q 2 9 s d W 1 u M S w w f S Z x d W 9 0 O y w m c X V v d D t T Z W N 0 a W 9 u M S 9 U Y W J s Z T A 0 O S A o U G F n Z S A 3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U w J T I w K F B h Z 2 U l M j A 3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T k u O T k w N j k 3 M V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1 M C A o U G F n Z S A 3 K S 9 H Z c O k b m R l c n R l c i B U e X A u e 0 N v b H V t b j E s M H 0 m c X V v d D s s J n F 1 b 3 Q 7 U 2 V j d G l v b j E v V G F i b G U w N T A g K F B h Z 2 U g N y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U w I C h Q Y W d l I D c p L 0 d l w 6 R u Z G V y d G V y I F R 5 c C 5 7 Q 2 9 s d W 1 u M S w w f S Z x d W 9 0 O y w m c X V v d D t T Z W N 0 a W 9 u M S 9 U Y W J s Z T A 1 M C A o U G F n Z S A 3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U x J T I w K F B h Z 2 U l M j A 3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M T A 1 N T Y z M l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1 M S A o U G F n Z S A 3 K S 9 H Z c O k b m R l c n R l c i B U e X A u e 0 N v b H V t b j E s M H 0 m c X V v d D s s J n F 1 b 3 Q 7 U 2 V j d G l v b j E v V G F i b G U w N T E g K F B h Z 2 U g N y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U x I C h Q Y W d l I D c p L 0 d l w 6 R u Z G V y d G V y I F R 5 c C 5 7 Q 2 9 s d W 1 u M S w w f S Z x d W 9 0 O y w m c X V v d D t T Z W N 0 a W 9 u M S 9 U Y W J s Z T A 1 M S A o U G F n Z S A 3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U y J T I w K F B h Z 2 U l M j A 3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M T M x N D k 5 N V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1 M i A o U G F n Z S A 3 K S 9 H Z c O k b m R l c n R l c i B U e X A u e 0 N v b H V t b j E s M H 0 m c X V v d D s s J n F 1 b 3 Q 7 U 2 V j d G l v b j E v V G F i b G U w N T I g K F B h Z 2 U g N y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U y I C h Q Y W d l I D c p L 0 d l w 6 R u Z G V y d G V y I F R 5 c C 5 7 Q 2 9 s d W 1 u M S w w f S Z x d W 9 0 O y w m c X V v d D t T Z W N 0 a W 9 u M S 9 U Y W J s Z T A 1 M i A o U G F n Z S A 3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U z J T I w K F B h Z 2 U l M j A 3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N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I w L j E 4 N D U 5 N z Z a I i 8 + P E V u d H J 5 I F R 5 c G U 9 I k Z p b G x D b 2 x 1 b W 5 U e X B l c y I g V m F s d W U 9 I n N B d 1 l G I i 8 + P E V u d H J 5 I F R 5 c G U 9 I k Z p b G x D b 2 x 1 b W 5 O Y W 1 l c y I g V m F s d W U 9 I n N b J n F 1 b 3 Q 7 Q 2 9 s d W 1 u M S Z x d W 9 0 O y w m c X V v d D t D b 2 x 1 b W 4 y J n F 1 b 3 Q 7 L C Z x d W 9 0 O 0 N v b H V t b j M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1 M y A o U G F n Z S A 3 K S 9 H Z c O k b m R l c n R l c i B U e X A u e 0 N v b H V t b j E s M H 0 m c X V v d D s s J n F 1 b 3 Q 7 U 2 V j d G l v b j E v V G F i b G U w N T M g K F B h Z 2 U g N y k v R 2 X D p G 5 k Z X J 0 Z X I g V H l w L n t D b 2 x 1 b W 4 y L D F 9 J n F 1 b 3 Q 7 L C Z x d W 9 0 O 1 N l Y 3 R p b 2 4 x L 1 R h Y m x l M D U z I C h Q Y W d l I D c p L 0 d l w 6 R u Z G V y d G V y I F R 5 c C 5 7 Q 2 9 s d W 1 u M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Y W J s Z T A 1 M y A o U G F n Z S A 3 K S 9 H Z c O k b m R l c n R l c i B U e X A u e 0 N v b H V t b j E s M H 0 m c X V v d D s s J n F 1 b 3 Q 7 U 2 V j d G l v b j E v V G F i b G U w N T M g K F B h Z 2 U g N y k v R 2 X D p G 5 k Z X J 0 Z X I g V H l w L n t D b 2 x 1 b W 4 y L D F 9 J n F 1 b 3 Q 7 L C Z x d W 9 0 O 1 N l Y 3 R p b 2 4 x L 1 R h Y m x l M D U z I C h Q Y W d l I D c p L 0 d l w 6 R u Z G V y d G V y I F R 5 c C 5 7 Q 2 9 s d W 1 u M y w y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N T Q l M j A o U G F n Z S U y M D g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y M C 4 y M z M 0 M T g w W i I v P j x F b n R y e S B U e X B l P S J G a W x s Q 2 9 s d W 1 u V H l w Z X M i I F Z h b H V l P S J z Q m d Z P S I v P j x F b n R y e S B U e X B l P S J G a W x s Q 2 9 s d W 1 u T m F t Z X M i I F Z h b H V l P S J z W y Z x d W 9 0 O 0 N v b H V t b j E m c X V v d D s s J n F 1 b 3 Q 7 Q 2 9 s d W 1 u M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U 0 I C h Q Y W d l I D g p L 0 d l w 6 R u Z G V y d G V y I F R 5 c C 5 7 Q 2 9 s d W 1 u M S w w f S Z x d W 9 0 O y w m c X V v d D t T Z W N 0 a W 9 u M S 9 U Y W J s Z T A 1 N C A o U G F n Z S A 4 K S 9 H Z c O k b m R l c n R l c i B U e X A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V G F i b G U w N T Q g K F B h Z 2 U g O C k v R 2 X D p G 5 k Z X J 0 Z X I g V H l w L n t D b 2 x 1 b W 4 x L D B 9 J n F 1 b 3 Q 7 L C Z x d W 9 0 O 1 N l Y 3 R p b 2 4 x L 1 R h Y m x l M D U 0 I C h Q Y W d l I D g p L 0 d l w 6 R u Z G V y d G V y I F R 5 c C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N T U l M j A o U G F n Z S U y M D g p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y O D o y M C 4 y O D E 2 N z Q x W i I v P j x F b n R y e S B U e X B l P S J G a W x s Q 2 9 s d W 1 u V H l w Z X M i I F Z h b H V l P S J z Q m d Z R i I v P j x F b n R y e S B U e X B l P S J G a W x s Q 2 9 s d W 1 u T m F t Z X M i I F Z h b H V l P S J z W y Z x d W 9 0 O 0 J 1 Y 2 h 1 b m c m c X V v d D s s J n F 1 b 3 Q 7 Q n V j a H V u Z y A v I F Z l c n d l b m R 1 b m d z e n d l Y 2 s m c X V v d D s s J n F 1 b 3 Q 7 Q m V 0 c m F n I C h F V V I p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T U g K F B h Z 2 U g O C k v R 2 X D p G 5 k Z X J 0 Z X I g V H l w L n t C d W N o d W 5 n L D B 9 J n F 1 b 3 Q 7 L C Z x d W 9 0 O 1 N l Y 3 R p b 2 4 x L 1 R h Y m x l M D U 1 I C h Q Y W d l I D g p L 0 d l w 6 R u Z G V y d G V y I F R 5 c C 5 7 Q n V j a H V u Z y A v I F Z l c n d l b m R 1 b m d z e n d l Y 2 s s M X 0 m c X V v d D s s J n F 1 b 3 Q 7 U 2 V j d G l v b j E v V G F i b G U w N T U g K F B h Z 2 U g O C k v R 2 X D p G 5 k Z X J 0 Z X I g V H l w L n t C Z X R y Y W c g K E V V U i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G F i b G U w N T U g K F B h Z 2 U g O C k v R 2 X D p G 5 k Z X J 0 Z X I g V H l w L n t C d W N o d W 5 n L D B 9 J n F 1 b 3 Q 7 L C Z x d W 9 0 O 1 N l Y 3 R p b 2 4 x L 1 R h Y m x l M D U 1 I C h Q Y W d l I D g p L 0 d l w 6 R u Z G V y d G V y I F R 5 c C 5 7 Q n V j a H V u Z y A v I F Z l c n d l b m R 1 b m d z e n d l Y 2 s s M X 0 m c X V v d D s s J n F 1 b 3 Q 7 U 2 V j d G l v b j E v V G F i b G U w N T U g K F B h Z 2 U g O C k v R 2 X D p G 5 k Z X J 0 Z X I g V H l w L n t C Z X R y Y W c g K E V V U i k s M n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U 2 J T I w K F B h Z 2 U l M j A 4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M z M 4 M j c w N F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1 N i A o U G F n Z S A 4 K S 9 H Z c O k b m R l c n R l c i B U e X A u e 0 N v b H V t b j E s M H 0 m c X V v d D s s J n F 1 b 3 Q 7 U 2 V j d G l v b j E v V G F i b G U w N T Y g K F B h Z 2 U g O C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U 2 I C h Q Y W d l I D g p L 0 d l w 6 R u Z G V y d G V y I F R 5 c C 5 7 Q 2 9 s d W 1 u M S w w f S Z x d W 9 0 O y w m c X V v d D t T Z W N 0 a W 9 u M S 9 U Y W J s Z T A 1 N i A o U G F n Z S A 4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U 3 J T I w K F B h Z 2 U l M j A 4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N D E 5 O D I x O V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1 N y A o U G F n Z S A 4 K S 9 H Z c O k b m R l c n R l c i B U e X A u e 0 N v b H V t b j E s M H 0 m c X V v d D s s J n F 1 b 3 Q 7 U 2 V j d G l v b j E v V G F i b G U w N T c g K F B h Z 2 U g O C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U 3 I C h Q Y W d l I D g p L 0 d l w 6 R u Z G V y d G V y I F R 5 c C 5 7 Q 2 9 s d W 1 u M S w w f S Z x d W 9 0 O y w m c X V v d D t T Z W N 0 a W 9 u M S 9 U Y W J s Z T A 1 N y A o U G F n Z S A 4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U 4 J T I w K F B h Z 2 U l M j A 4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N D c 5 O T E 5 M F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1 O C A o U G F n Z S A 4 K S 9 H Z c O k b m R l c n R l c i B U e X A u e 0 N v b H V t b j E s M H 0 m c X V v d D s s J n F 1 b 3 Q 7 U 2 V j d G l v b j E v V G F i b G U w N T g g K F B h Z 2 U g O C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U 4 I C h Q Y W d l I D g p L 0 d l w 6 R u Z G V y d G V y I F R 5 c C 5 7 Q 2 9 s d W 1 u M S w w f S Z x d W 9 0 O y w m c X V v d D t T Z W N 0 a W 9 u M S 9 U Y W J s Z T A 1 O C A o U G F n Z S A 4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U 5 J T I w K F B h Z 2 U l M j A 4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N T Y 3 O D U 5 O F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1 O S A o U G F n Z S A 4 K S 9 H Z c O k b m R l c n R l c i B U e X A u e 0 N v b H V t b j E s M H 0 m c X V v d D s s J n F 1 b 3 Q 7 U 2 V j d G l v b j E v V G F i b G U w N T k g K F B h Z 2 U g O C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U 5 I C h Q Y W d l I D g p L 0 d l w 6 R u Z G V y d G V y I F R 5 c C 5 7 Q 2 9 s d W 1 u M S w w f S Z x d W 9 0 O y w m c X V v d D t T Z W N 0 a W 9 u M S 9 U Y W J s Z T A 1 O S A o U G F n Z S A 4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Y w J T I w K F B h Z 2 U l M j A 4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N j E 1 N T M 4 M l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2 M C A o U G F n Z S A 4 K S 9 H Z c O k b m R l c n R l c i B U e X A u e 0 N v b H V t b j E s M H 0 m c X V v d D s s J n F 1 b 3 Q 7 U 2 V j d G l v b j E v V G F i b G U w N j A g K F B h Z 2 U g O C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Y w I C h Q Y W d l I D g p L 0 d l w 6 R u Z G V y d G V y I F R 5 c C 5 7 Q 2 9 s d W 1 u M S w w f S Z x d W 9 0 O y w m c X V v d D t T Z W N 0 a W 9 u M S 9 U Y W J s Z T A 2 M C A o U G F n Z S A 4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Y x J T I w K F B h Z 2 U l M j A 4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N j g 1 N z c y O F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2 M S A o U G F n Z S A 4 K S 9 H Z c O k b m R l c n R l c i B U e X A u e 0 N v b H V t b j E s M H 0 m c X V v d D s s J n F 1 b 3 Q 7 U 2 V j d G l v b j E v V G F i b G U w N j E g K F B h Z 2 U g O C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Y x I C h Q Y W d l I D g p L 0 d l w 6 R u Z G V y d G V y I F R 5 c C 5 7 Q 2 9 s d W 1 u M S w w f S Z x d W 9 0 O y w m c X V v d D t T Z W N 0 a W 9 u M S 9 U Y W J s Z T A 2 M S A o U G F n Z S A 4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Y y J T I w K F B h Z 2 U l M j A 4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N z M 5 N z M 1 N 1 o i L z 4 8 R W 5 0 c n k g V H l w Z T 0 i R m l s b E N v b H V t b l R 5 c G V z I i B W Y W x 1 Z T 0 i c 0 F 3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2 M i A o U G F n Z S A 4 K S 9 H Z c O k b m R l c n R l c i B U e X A u e 0 N v b H V t b j E s M H 0 m c X V v d D s s J n F 1 b 3 Q 7 U 2 V j d G l v b j E v V G F i b G U w N j I g K F B h Z 2 U g O C k v R 2 X D p G 5 k Z X J 0 Z X I g V H l w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R h Y m x l M D Y y I C h Q Y W d l I D g p L 0 d l w 6 R u Z G V y d G V y I F R 5 c C 5 7 Q 2 9 s d W 1 u M S w w f S Z x d W 9 0 O y w m c X V v d D t T Z W N 0 a W 9 u M S 9 U Y W J s Z T A 2 M i A o U G F n Z S A 4 K S 9 H Z c O k b m R l c n R l c i B U e X A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R h Y m x l M D Y z J T I w K F B h Z 2 U l M j A 4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0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M j g 6 M j A u N z c 4 M j E y M V o i L z 4 8 R W 5 0 c n k g V H l w Z T 0 i R m l s b E N v b H V t b l R 5 c G V z I i B W Y W x 1 Z T 0 i c 0 F 3 W U Y i L z 4 8 R W 5 0 c n k g V H l w Z T 0 i R m l s b E N v b H V t b k 5 h b W V z I i B W Y W x 1 Z T 0 i c 1 s m c X V v d D t D b 2 x 1 b W 4 x J n F 1 b 3 Q 7 L C Z x d W 9 0 O 0 N v b H V t b j I m c X V v d D s s J n F 1 b 3 Q 7 Q 2 9 s d W 1 u M y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Y z I C h Q Y W d l I D g p L 0 d l w 6 R u Z G V y d G V y I F R 5 c C 5 7 Q 2 9 s d W 1 u M S w w f S Z x d W 9 0 O y w m c X V v d D t T Z W N 0 a W 9 u M S 9 U Y W J s Z T A 2 M y A o U G F n Z S A 4 K S 9 H Z c O k b m R l c n R l c i B U e X A u e 0 N v b H V t b j I s M X 0 m c X V v d D s s J n F 1 b 3 Q 7 U 2 V j d G l v b j E v V G F i b G U w N j M g K F B h Z 2 U g O C k v R 2 X D p G 5 k Z X J 0 Z X I g V H l w L n t D b 2 x 1 b W 4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R h Y m x l M D Y z I C h Q Y W d l I D g p L 0 d l w 6 R u Z G V y d G V y I F R 5 c C 5 7 Q 2 9 s d W 1 u M S w w f S Z x d W 9 0 O y w m c X V v d D t T Z W N 0 a W 9 u M S 9 U Y W J s Z T A 2 M y A o U G F n Z S A 4 K S 9 H Z c O k b m R l c n R l c i B U e X A u e 0 N v b H V t b j I s M X 0 m c X V v d D s s J n F 1 b 3 Q 7 U 2 V j d G l v b j E v V G F i b G U w N j M g K F B h Z 2 U g O C k v R 2 X D p G 5 k Z X J 0 Z X I g V H l w L n t D b 2 x 1 b W 4 z L D J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2 N C U y M C h Q Y W d l J T I w O C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I w L j g y N T A 4 N D F a I i 8 + P E V u d H J 5 I F R 5 c G U 9 I k Z p b G x D b 2 x 1 b W 5 U e X B l c y I g V m F s d W U 9 I n N B d 1 k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j Q g K F B h Z 2 U g O C k v R 2 X D p G 5 k Z X J 0 Z X I g V H l w L n t D b 2 x 1 b W 4 x L D B 9 J n F 1 b 3 Q 7 L C Z x d W 9 0 O 1 N l Y 3 R p b 2 4 x L 1 R h Y m x l M D Y 0 I C h Q Y W d l I D g p L 0 d l w 6 R u Z G V y d G V y I F R 5 c C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2 N C A o U G F n Z S A 4 K S 9 H Z c O k b m R l c n R l c i B U e X A u e 0 N v b H V t b j E s M H 0 m c X V v d D s s J n F 1 b 3 Q 7 U 2 V j d G l v b j E v V G F i b G U w N j Q g K F B h Z 2 U g O C k v R 2 X D p G 5 k Z X J 0 Z X I g V H l w L n t D b 2 x 1 b W 4 y L D F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Y W J s Z T A 2 N S U y M C h Q Y W d l J T I w O S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I 4 O j I w L j g 3 M T g 5 O T d a I i 8 + P E V u d H J 5 I F R 5 c G U 9 I k Z p b G x D b 2 x 1 b W 5 U e X B l c y I g V m F s d W U 9 I n N C Z 1 l H Q m c 9 P S I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2 N S A o U G F n Z S A 5 K S 9 H Z c O k b m R l c n R l c i B U e X A u e 0 N v b H V t b j E s M H 0 m c X V v d D s s J n F 1 b 3 Q 7 U 2 V j d G l v b j E v V G F i b G U w N j U g K F B h Z 2 U g O S k v R 2 X D p G 5 k Z X J 0 Z X I g V H l w L n t D b 2 x 1 b W 4 y L D F 9 J n F 1 b 3 Q 7 L C Z x d W 9 0 O 1 N l Y 3 R p b 2 4 x L 1 R h Y m x l M D Y 1 I C h Q Y W d l I D k p L 0 d l w 6 R u Z G V y d G V y I F R 5 c C 5 7 Q 2 9 s d W 1 u M y w y f S Z x d W 9 0 O y w m c X V v d D t T Z W N 0 a W 9 u M S 9 U Y W J s Z T A 2 N S A o U G F n Z S A 5 K S 9 H Z c O k b m R l c n R l c i B U e X A u e 0 N v b H V t b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G F i b G U w N j U g K F B h Z 2 U g O S k v R 2 X D p G 5 k Z X J 0 Z X I g V H l w L n t D b 2 x 1 b W 4 x L D B 9 J n F 1 b 3 Q 7 L C Z x d W 9 0 O 1 N l Y 3 R p b 2 4 x L 1 R h Y m x l M D Y 1 I C h Q Y W d l I D k p L 0 d l w 6 R u Z G V y d G V y I F R 5 c C 5 7 Q 2 9 s d W 1 u M i w x f S Z x d W 9 0 O y w m c X V v d D t T Z W N 0 a W 9 u M S 9 U Y W J s Z T A 2 N S A o U G F n Z S A 5 K S 9 H Z c O k b m R l c n R l c i B U e X A u e 0 N v b H V t b j M s M n 0 m c X V v d D s s J n F 1 b 3 Q 7 U 2 V j d G l v b j E v V G F i b G U w N j U g K F B h Z 2 U g O S k v R 2 X D p G 5 k Z X J 0 Z X I g V H l w L n t D b 2 x 1 b W 4 0 L D N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Q Y W d l M D A x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N v d W 5 0 I i B W Y W x 1 Z T 0 i b D Q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N D A 6 M D k u N j k 0 M z c 2 N F o i L z 4 8 R W 5 0 c n k g V H l w Z T 0 i R m l s b E N v b H V t b l R 5 c G V z I i B W Y W x 1 Z T 0 i c 0 J n W U d C Z 1 l E I i 8 + P E V u d H J 5 I F R 5 c G U 9 I k Z p b G x D b 2 x 1 b W 5 O Y W 1 l c y I g V m F s d W U 9 I n N b J n F 1 b 3 Q 7 Q 2 9 s d W 1 u M S Z x d W 9 0 O y w m c X V v d D t D b 2 x 1 b W 4 y J n F 1 b 3 Q 7 L C Z x d W 9 0 O 1 t p b W F n Z V 0 m c X V v d D s s J n F 1 b 3 Q 7 Q 2 9 s d W 1 u N C Z x d W 9 0 O y w m c X V v d D t D b 2 x 1 b W 4 1 J n F 1 b 3 Q 7 L C Z x d W 9 0 O 0 N v b H V t b j Y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Y W d l M D A x L 0 F 1 d G 9 S Z W 1 v d m V k Q 2 9 s d W 1 u c z E u e 0 N v b H V t b j E s M H 0 m c X V v d D s s J n F 1 b 3 Q 7 U 2 V j d G l v b j E v U G F n Z T A w M S 9 B d X R v U m V t b 3 Z l Z E N v b H V t b n M x L n t D b 2 x 1 b W 4 y L D F 9 J n F 1 b 3 Q 7 L C Z x d W 9 0 O 1 N l Y 3 R p b 2 4 x L 1 B h Z 2 U w M D E v Q X V 0 b 1 J l b W 9 2 Z W R D b 2 x 1 b W 5 z M S 5 7 W 2 l t Y W d l X S w y f S Z x d W 9 0 O y w m c X V v d D t T Z W N 0 a W 9 u M S 9 Q Y W d l M D A x L 0 F 1 d G 9 S Z W 1 v d m V k Q 2 9 s d W 1 u c z E u e 0 N v b H V t b j Q s M 3 0 m c X V v d D s s J n F 1 b 3 Q 7 U 2 V j d G l v b j E v U G F n Z T A w M S 9 B d X R v U m V t b 3 Z l Z E N v b H V t b n M x L n t D b 2 x 1 b W 4 1 L D R 9 J n F 1 b 3 Q 7 L C Z x d W 9 0 O 1 N l Y 3 R p b 2 4 x L 1 B h Z 2 U w M D E v Q X V 0 b 1 J l b W 9 2 Z W R D b 2 x 1 b W 5 z M S 5 7 Q 2 9 s d W 1 u N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Q Y W d l M D A x L 0 F 1 d G 9 S Z W 1 v d m V k Q 2 9 s d W 1 u c z E u e 0 N v b H V t b j E s M H 0 m c X V v d D s s J n F 1 b 3 Q 7 U 2 V j d G l v b j E v U G F n Z T A w M S 9 B d X R v U m V t b 3 Z l Z E N v b H V t b n M x L n t D b 2 x 1 b W 4 y L D F 9 J n F 1 b 3 Q 7 L C Z x d W 9 0 O 1 N l Y 3 R p b 2 4 x L 1 B h Z 2 U w M D E v Q X V 0 b 1 J l b W 9 2 Z W R D b 2 x 1 b W 5 z M S 5 7 W 2 l t Y W d l X S w y f S Z x d W 9 0 O y w m c X V v d D t T Z W N 0 a W 9 u M S 9 Q Y W d l M D A x L 0 F 1 d G 9 S Z W 1 v d m V k Q 2 9 s d W 1 u c z E u e 0 N v b H V t b j Q s M 3 0 m c X V v d D s s J n F 1 b 3 Q 7 U 2 V j d G l v b j E v U G F n Z T A w M S 9 B d X R v U m V t b 3 Z l Z E N v b H V t b n M x L n t D b 2 x 1 b W 4 1 L D R 9 J n F 1 b 3 Q 7 L C Z x d W 9 0 O 1 N l Y 3 R p b 2 4 x L 1 B h Z 2 U w M D E v Q X V 0 b 1 J l b W 9 2 Z W R D b 2 x 1 b W 5 z M S 5 7 Q 2 9 s d W 1 u N i w 1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G F n Z T A w M S U y M C g y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N D I 6 M T M u N T I 1 M T A w O F o i L z 4 8 R W 5 0 c n k g V H l w Z T 0 i R m l s b E N v b H V t b l R 5 c G V z I i B W Y W x 1 Z T 0 i c 0 J n W U d C Z 1 l E I i 8 + P E V u d H J 5 I F R 5 c G U 9 I k Z p b G x D b 2 x 1 b W 5 O Y W 1 l c y I g V m F s d W U 9 I n N b J n F 1 b 3 Q 7 Q 2 9 s d W 1 u M S Z x d W 9 0 O y w m c X V v d D t D b 2 x 1 b W 4 y J n F 1 b 3 Q 7 L C Z x d W 9 0 O 1 t p b W F n Z V 0 m c X V v d D s s J n F 1 b 3 Q 7 Q 2 9 s d W 1 u N C Z x d W 9 0 O y w m c X V v d D t D b 2 x 1 b W 4 1 J n F 1 b 3 Q 7 L C Z x d W 9 0 O 0 N v b H V t b j Y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Y W d l M D A x I C g y K S 9 H Z c O k b m R l c n R l c i B U e X A u e 0 N v b H V t b j E s M H 0 m c X V v d D s s J n F 1 b 3 Q 7 U 2 V j d G l v b j E v U G F n Z T A w M S A o M i k v R 2 X D p G 5 k Z X J 0 Z X I g V H l w L n t D b 2 x 1 b W 4 y L D F 9 J n F 1 b 3 Q 7 L C Z x d W 9 0 O 1 N l Y 3 R p b 2 4 x L 1 B h Z 2 U w M D E g K D I p L 0 d l w 6 R u Z G V y d G V y I F R 5 c C 5 7 W 2 l t Y W d l X S w y f S Z x d W 9 0 O y w m c X V v d D t T Z W N 0 a W 9 u M S 9 Q Y W d l M D A x I C g y K S 9 H Z c O k b m R l c n R l c i B U e X A u e 0 N v b H V t b j Q s M 3 0 m c X V v d D s s J n F 1 b 3 Q 7 U 2 V j d G l v b j E v U G F n Z T A w M S A o M i k v R 2 X D p G 5 k Z X J 0 Z X I g V H l w L n t D b 2 x 1 b W 4 1 L D R 9 J n F 1 b 3 Q 7 L C Z x d W 9 0 O 1 N l Y 3 R p b 2 4 x L 1 B h Z 2 U w M D E g K D I p L 0 d l w 6 R u Z G V y d G V y I F R 5 c C 5 7 Q 2 9 s d W 1 u N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Q Y W d l M D A x I C g y K S 9 H Z c O k b m R l c n R l c i B U e X A u e 0 N v b H V t b j E s M H 0 m c X V v d D s s J n F 1 b 3 Q 7 U 2 V j d G l v b j E v U G F n Z T A w M S A o M i k v R 2 X D p G 5 k Z X J 0 Z X I g V H l w L n t D b 2 x 1 b W 4 y L D F 9 J n F 1 b 3 Q 7 L C Z x d W 9 0 O 1 N l Y 3 R p b 2 4 x L 1 B h Z 2 U w M D E g K D I p L 0 d l w 6 R u Z G V y d G V y I F R 5 c C 5 7 W 2 l t Y W d l X S w y f S Z x d W 9 0 O y w m c X V v d D t T Z W N 0 a W 9 u M S 9 Q Y W d l M D A x I C g y K S 9 H Z c O k b m R l c n R l c i B U e X A u e 0 N v b H V t b j Q s M 3 0 m c X V v d D s s J n F 1 b 3 Q 7 U 2 V j d G l v b j E v U G F n Z T A w M S A o M i k v R 2 X D p G 5 k Z X J 0 Z X I g V H l w L n t D b 2 x 1 b W 4 1 L D R 9 J n F 1 b 3 Q 7 L C Z x d W 9 0 O 1 N l Y 3 R p b 2 4 x L 1 B h Z 2 U w M D E g K D I p L 0 d l w 6 R u Z G V y d G V y I F R 5 c C 5 7 Q 2 9 s d W 1 u N i w 1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G F n Z T A w M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0 N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Q y O j E z L j U 1 M j k 1 N T d a I i 8 + P E V u d H J 5 I F R 5 c G U 9 I k Z p b G x D b 2 x 1 b W 5 U e X B l c y I g V m F s d W U 9 I n N C Z 1 l H Q m d Z P S I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1 0 i L z 4 8 R W 5 0 c n k g V H l w Z T 0 i R m l s b G V k Q 2 9 t c G x l d G V S Z X N 1 b H R U b 1 d v c m t z a G V l d C I g V m F s d W U 9 I m w x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h Z 2 U w M D I v R 2 X D p G 5 k Z X J 0 Z X I g V H l w L n t D b 2 x 1 b W 4 x L D B 9 J n F 1 b 3 Q 7 L C Z x d W 9 0 O 1 N l Y 3 R p b 2 4 x L 1 B h Z 2 U w M D I v R 2 X D p G 5 k Z X J 0 Z X I g V H l w L n t D b 2 x 1 b W 4 y L D F 9 J n F 1 b 3 Q 7 L C Z x d W 9 0 O 1 N l Y 3 R p b 2 4 x L 1 B h Z 2 U w M D I v R 2 X D p G 5 k Z X J 0 Z X I g V H l w L n t D b 2 x 1 b W 4 z L D J 9 J n F 1 b 3 Q 7 L C Z x d W 9 0 O 1 N l Y 3 R p b 2 4 x L 1 B h Z 2 U w M D I v R 2 X D p G 5 k Z X J 0 Z X I g V H l w L n t D b 2 x 1 b W 4 0 L D N 9 J n F 1 b 3 Q 7 L C Z x d W 9 0 O 1 N l Y 3 R p b 2 4 x L 1 B h Z 2 U w M D I v R 2 X D p G 5 k Z X J 0 Z X I g V H l w L n t D b 2 x 1 b W 4 1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B h Z 2 U w M D I v R 2 X D p G 5 k Z X J 0 Z X I g V H l w L n t D b 2 x 1 b W 4 x L D B 9 J n F 1 b 3 Q 7 L C Z x d W 9 0 O 1 N l Y 3 R p b 2 4 x L 1 B h Z 2 U w M D I v R 2 X D p G 5 k Z X J 0 Z X I g V H l w L n t D b 2 x 1 b W 4 y L D F 9 J n F 1 b 3 Q 7 L C Z x d W 9 0 O 1 N l Y 3 R p b 2 4 x L 1 B h Z 2 U w M D I v R 2 X D p G 5 k Z X J 0 Z X I g V H l w L n t D b 2 x 1 b W 4 z L D J 9 J n F 1 b 3 Q 7 L C Z x d W 9 0 O 1 N l Y 3 R p b 2 4 x L 1 B h Z 2 U w M D I v R 2 X D p G 5 k Z X J 0 Z X I g V H l w L n t D b 2 x 1 b W 4 0 L D N 9 J n F 1 b 3 Q 7 L C Z x d W 9 0 O 1 N l Y 3 R p b 2 4 x L 1 B h Z 2 U w M D I v R 2 X D p G 5 k Z X J 0 Z X I g V H l w L n t D b 2 x 1 b W 4 1 L D R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Q Y W d l M D A z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Q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N D I 6 M T M u N T c 1 M D I 2 N l o i L z 4 8 R W 5 0 c n k g V H l w Z T 0 i R m l s b E N v b H V t b l R 5 c G V z I i B W Y W x 1 Z T 0 i c 0 J n W U d C Z 1 k 9 I i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F n Z T A w M y 9 H Z c O k b m R l c n R l c i B U e X A u e 0 N v b H V t b j E s M H 0 m c X V v d D s s J n F 1 b 3 Q 7 U 2 V j d G l v b j E v U G F n Z T A w M y 9 H Z c O k b m R l c n R l c i B U e X A u e 0 N v b H V t b j I s M X 0 m c X V v d D s s J n F 1 b 3 Q 7 U 2 V j d G l v b j E v U G F n Z T A w M y 9 H Z c O k b m R l c n R l c i B U e X A u e 0 N v b H V t b j M s M n 0 m c X V v d D s s J n F 1 b 3 Q 7 U 2 V j d G l v b j E v U G F n Z T A w M y 9 H Z c O k b m R l c n R l c i B U e X A u e 0 N v b H V t b j Q s M 3 0 m c X V v d D s s J n F 1 b 3 Q 7 U 2 V j d G l v b j E v U G F n Z T A w M y 9 H Z c O k b m R l c n R l c i B U e X A u e 0 N v b H V t b j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G F n Z T A w M y 9 H Z c O k b m R l c n R l c i B U e X A u e 0 N v b H V t b j E s M H 0 m c X V v d D s s J n F 1 b 3 Q 7 U 2 V j d G l v b j E v U G F n Z T A w M y 9 H Z c O k b m R l c n R l c i B U e X A u e 0 N v b H V t b j I s M X 0 m c X V v d D s s J n F 1 b 3 Q 7 U 2 V j d G l v b j E v U G F n Z T A w M y 9 H Z c O k b m R l c n R l c i B U e X A u e 0 N v b H V t b j M s M n 0 m c X V v d D s s J n F 1 b 3 Q 7 U 2 V j d G l v b j E v U G F n Z T A w M y 9 H Z c O k b m R l c n R l c i B U e X A u e 0 N v b H V t b j Q s M 3 0 m c X V v d D s s J n F 1 b 3 Q 7 U 2 V j d G l v b j E v U G F n Z T A w M y 9 H Z c O k b m R l c n R l c i B U e X A u e 0 N v b H V t b j U s N H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B h Z 2 U w M D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D U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0 M j o x M y 4 1 O T c 5 N j Y 0 W i I v P j x F b n R y e S B U e X B l P S J G a W x s Q 2 9 s d W 1 u V H l w Z X M i I F Z h b H V l P S J z Q m d Z R 0 J n W T 0 i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Y W d l M D A 0 L 0 d l w 6 R u Z G V y d G V y I F R 5 c C 5 7 Q 2 9 s d W 1 u M S w w f S Z x d W 9 0 O y w m c X V v d D t T Z W N 0 a W 9 u M S 9 Q Y W d l M D A 0 L 0 d l w 6 R u Z G V y d G V y I F R 5 c C 5 7 Q 2 9 s d W 1 u M i w x f S Z x d W 9 0 O y w m c X V v d D t T Z W N 0 a W 9 u M S 9 Q Y W d l M D A 0 L 0 d l w 6 R u Z G V y d G V y I F R 5 c C 5 7 Q 2 9 s d W 1 u M y w y f S Z x d W 9 0 O y w m c X V v d D t T Z W N 0 a W 9 u M S 9 Q Y W d l M D A 0 L 0 d l w 6 R u Z G V y d G V y I F R 5 c C 5 7 Q 2 9 s d W 1 u N C w z f S Z x d W 9 0 O y w m c X V v d D t T Z W N 0 a W 9 u M S 9 Q Y W d l M D A 0 L 0 d l w 6 R u Z G V y d G V y I F R 5 c C 5 7 Q 2 9 s d W 1 u N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Q Y W d l M D A 0 L 0 d l w 6 R u Z G V y d G V y I F R 5 c C 5 7 Q 2 9 s d W 1 u M S w w f S Z x d W 9 0 O y w m c X V v d D t T Z W N 0 a W 9 u M S 9 Q Y W d l M D A 0 L 0 d l w 6 R u Z G V y d G V y I F R 5 c C 5 7 Q 2 9 s d W 1 u M i w x f S Z x d W 9 0 O y w m c X V v d D t T Z W N 0 a W 9 u M S 9 Q Y W d l M D A 0 L 0 d l w 6 R u Z G V y d G V y I F R 5 c C 5 7 Q 2 9 s d W 1 u M y w y f S Z x d W 9 0 O y w m c X V v d D t T Z W N 0 a W 9 u M S 9 Q Y W d l M D A 0 L 0 d l w 6 R u Z G V y d G V y I F R 5 c C 5 7 Q 2 9 s d W 1 u N C w z f S Z x d W 9 0 O y w m c X V v d D t T Z W N 0 a W 9 u M S 9 Q Y W d l M D A 0 L 0 d l w 6 R u Z G V y d G V y I F R 5 c C 5 7 Q 2 9 s d W 1 u N S w 0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G F n Z T A w N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z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Q y O j E z L j Y y M D U 2 N j F a I i 8 + P E V u d H J 5 I F R 5 c G U 9 I k Z p b G x D b 2 x 1 b W 5 U e X B l c y I g V m F s d W U 9 I n N C Z 1 l H Q m d Z P S I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1 0 i L z 4 8 R W 5 0 c n k g V H l w Z T 0 i R m l s b G V k Q 2 9 t c G x l d G V S Z X N 1 b H R U b 1 d v c m t z a G V l d C I g V m F s d W U 9 I m w x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h Z 2 U w M D U v R 2 X D p G 5 k Z X J 0 Z X I g V H l w L n t D b 2 x 1 b W 4 x L D B 9 J n F 1 b 3 Q 7 L C Z x d W 9 0 O 1 N l Y 3 R p b 2 4 x L 1 B h Z 2 U w M D U v R 2 X D p G 5 k Z X J 0 Z X I g V H l w L n t D b 2 x 1 b W 4 y L D F 9 J n F 1 b 3 Q 7 L C Z x d W 9 0 O 1 N l Y 3 R p b 2 4 x L 1 B h Z 2 U w M D U v R 2 X D p G 5 k Z X J 0 Z X I g V H l w L n t D b 2 x 1 b W 4 z L D J 9 J n F 1 b 3 Q 7 L C Z x d W 9 0 O 1 N l Y 3 R p b 2 4 x L 1 B h Z 2 U w M D U v R 2 X D p G 5 k Z X J 0 Z X I g V H l w L n t D b 2 x 1 b W 4 0 L D N 9 J n F 1 b 3 Q 7 L C Z x d W 9 0 O 1 N l Y 3 R p b 2 4 x L 1 B h Z 2 U w M D U v R 2 X D p G 5 k Z X J 0 Z X I g V H l w L n t D b 2 x 1 b W 4 1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B h Z 2 U w M D U v R 2 X D p G 5 k Z X J 0 Z X I g V H l w L n t D b 2 x 1 b W 4 x L D B 9 J n F 1 b 3 Q 7 L C Z x d W 9 0 O 1 N l Y 3 R p b 2 4 x L 1 B h Z 2 U w M D U v R 2 X D p G 5 k Z X J 0 Z X I g V H l w L n t D b 2 x 1 b W 4 y L D F 9 J n F 1 b 3 Q 7 L C Z x d W 9 0 O 1 N l Y 3 R p b 2 4 x L 1 B h Z 2 U w M D U v R 2 X D p G 5 k Z X J 0 Z X I g V H l w L n t D b 2 x 1 b W 4 z L D J 9 J n F 1 b 3 Q 7 L C Z x d W 9 0 O 1 N l Y 3 R p b 2 4 x L 1 B h Z 2 U w M D U v R 2 X D p G 5 k Z X J 0 Z X I g V H l w L n t D b 2 x 1 b W 4 0 L D N 9 J n F 1 b 3 Q 7 L C Z x d W 9 0 O 1 N l Y 3 R p b 2 4 x L 1 B h Z 2 U w M D U v R 2 X D p G 5 k Z X J 0 Z X I g V H l w L n t D b 2 x 1 b W 4 1 L D R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Q Y W d l M D A 2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M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N D I 6 M T M u N j Q y O T U 5 N F o i L z 4 8 R W 5 0 c n k g V H l w Z T 0 i R m l s b E N v b H V t b l R 5 c G V z I i B W Y W x 1 Z T 0 i c 0 J n W U d C Z 1 k 9 I i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F n Z T A w N i 9 H Z c O k b m R l c n R l c i B U e X A u e 0 N v b H V t b j E s M H 0 m c X V v d D s s J n F 1 b 3 Q 7 U 2 V j d G l v b j E v U G F n Z T A w N i 9 H Z c O k b m R l c n R l c i B U e X A u e 0 N v b H V t b j I s M X 0 m c X V v d D s s J n F 1 b 3 Q 7 U 2 V j d G l v b j E v U G F n Z T A w N i 9 H Z c O k b m R l c n R l c i B U e X A u e 0 N v b H V t b j M s M n 0 m c X V v d D s s J n F 1 b 3 Q 7 U 2 V j d G l v b j E v U G F n Z T A w N i 9 H Z c O k b m R l c n R l c i B U e X A u e 0 N v b H V t b j Q s M 3 0 m c X V v d D s s J n F 1 b 3 Q 7 U 2 V j d G l v b j E v U G F n Z T A w N i 9 H Z c O k b m R l c n R l c i B U e X A u e 0 N v b H V t b j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G F n Z T A w N i 9 H Z c O k b m R l c n R l c i B U e X A u e 0 N v b H V t b j E s M H 0 m c X V v d D s s J n F 1 b 3 Q 7 U 2 V j d G l v b j E v U G F n Z T A w N i 9 H Z c O k b m R l c n R l c i B U e X A u e 0 N v b H V t b j I s M X 0 m c X V v d D s s J n F 1 b 3 Q 7 U 2 V j d G l v b j E v U G F n Z T A w N i 9 H Z c O k b m R l c n R l c i B U e X A u e 0 N v b H V t b j M s M n 0 m c X V v d D s s J n F 1 b 3 Q 7 U 2 V j d G l v b j E v U G F n Z T A w N i 9 H Z c O k b m R l c n R l c i B U e X A u e 0 N v b H V t b j Q s M 3 0 m c X V v d D s s J n F 1 b 3 Q 7 U 2 V j d G l v b j E v U G F n Z T A w N i 9 H Z c O k b m R l c n R l c i B U e X A u e 0 N v b H V t b j U s N H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B h Z 2 U w M D c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z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0 M j o x M y 4 2 N D k 2 N T Y z W i I v P j x F b n R y e S B U e X B l P S J G a W x s Q 2 9 s d W 1 u V H l w Z X M i I F Z h b H V l P S J z Q m d Z R 0 J n W T 0 i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Y W d l M D A 3 L 0 d l w 6 R u Z G V y d G V y I F R 5 c C 5 7 Q 2 9 s d W 1 u M S w w f S Z x d W 9 0 O y w m c X V v d D t T Z W N 0 a W 9 u M S 9 Q Y W d l M D A 3 L 0 d l w 6 R u Z G V y d G V y I F R 5 c C 5 7 Q 2 9 s d W 1 u M i w x f S Z x d W 9 0 O y w m c X V v d D t T Z W N 0 a W 9 u M S 9 Q Y W d l M D A 3 L 0 d l w 6 R u Z G V y d G V y I F R 5 c C 5 7 Q 2 9 s d W 1 u M y w y f S Z x d W 9 0 O y w m c X V v d D t T Z W N 0 a W 9 u M S 9 Q Y W d l M D A 3 L 0 d l w 6 R u Z G V y d G V y I F R 5 c C 5 7 Q 2 9 s d W 1 u N C w z f S Z x d W 9 0 O y w m c X V v d D t T Z W N 0 a W 9 u M S 9 Q Y W d l M D A 3 L 0 d l w 6 R u Z G V y d G V y I F R 5 c C 5 7 Q 2 9 s d W 1 u N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Q Y W d l M D A 3 L 0 d l w 6 R u Z G V y d G V y I F R 5 c C 5 7 Q 2 9 s d W 1 u M S w w f S Z x d W 9 0 O y w m c X V v d D t T Z W N 0 a W 9 u M S 9 Q Y W d l M D A 3 L 0 d l w 6 R u Z G V y d G V y I F R 5 c C 5 7 Q 2 9 s d W 1 u M i w x f S Z x d W 9 0 O y w m c X V v d D t T Z W N 0 a W 9 u M S 9 Q Y W d l M D A 3 L 0 d l w 6 R u Z G V y d G V y I F R 5 c C 5 7 Q 2 9 s d W 1 u M y w y f S Z x d W 9 0 O y w m c X V v d D t T Z W N 0 a W 9 u M S 9 Q Y W d l M D A 3 L 0 d l w 6 R u Z G V y d G V y I F R 5 c C 5 7 Q 2 9 s d W 1 u N C w z f S Z x d W 9 0 O y w m c X V v d D t T Z W N 0 a W 9 u M S 9 Q Y W d l M D A 3 L 0 d l w 6 R u Z G V y d G V y I F R 5 c C 5 7 Q 2 9 s d W 1 u N S w 0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G F n Z T A w O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0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y L T A 2 L T I 1 V D E x O j Q y O j E z L j Y 2 N z g 1 M T l a I i 8 + P E V u d H J 5 I F R 5 c G U 9 I k Z p b G x D b 2 x 1 b W 5 U e X B l c y I g V m F s d W U 9 I n N C Z 1 l H Q m d Z P S I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1 0 i L z 4 8 R W 5 0 c n k g V H l w Z T 0 i R m l s b G V k Q 2 9 t c G x l d G V S Z X N 1 b H R U b 1 d v c m t z a G V l d C I g V m F s d W U 9 I m w x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h Z 2 U w M D g v R 2 X D p G 5 k Z X J 0 Z X I g V H l w L n t D b 2 x 1 b W 4 x L D B 9 J n F 1 b 3 Q 7 L C Z x d W 9 0 O 1 N l Y 3 R p b 2 4 x L 1 B h Z 2 U w M D g v R 2 X D p G 5 k Z X J 0 Z X I g V H l w L n t D b 2 x 1 b W 4 y L D F 9 J n F 1 b 3 Q 7 L C Z x d W 9 0 O 1 N l Y 3 R p b 2 4 x L 1 B h Z 2 U w M D g v R 2 X D p G 5 k Z X J 0 Z X I g V H l w L n t D b 2 x 1 b W 4 z L D J 9 J n F 1 b 3 Q 7 L C Z x d W 9 0 O 1 N l Y 3 R p b 2 4 x L 1 B h Z 2 U w M D g v R 2 X D p G 5 k Z X J 0 Z X I g V H l w L n t D b 2 x 1 b W 4 0 L D N 9 J n F 1 b 3 Q 7 L C Z x d W 9 0 O 1 N l Y 3 R p b 2 4 x L 1 B h Z 2 U w M D g v R 2 X D p G 5 k Z X J 0 Z X I g V H l w L n t D b 2 x 1 b W 4 1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B h Z 2 U w M D g v R 2 X D p G 5 k Z X J 0 Z X I g V H l w L n t D b 2 x 1 b W 4 x L D B 9 J n F 1 b 3 Q 7 L C Z x d W 9 0 O 1 N l Y 3 R p b 2 4 x L 1 B h Z 2 U w M D g v R 2 X D p G 5 k Z X J 0 Z X I g V H l w L n t D b 2 x 1 b W 4 y L D F 9 J n F 1 b 3 Q 7 L C Z x d W 9 0 O 1 N l Y 3 R p b 2 4 x L 1 B h Z 2 U w M D g v R 2 X D p G 5 k Z X J 0 Z X I g V H l w L n t D b 2 x 1 b W 4 z L D J 9 J n F 1 b 3 Q 7 L C Z x d W 9 0 O 1 N l Y 3 R p b 2 4 x L 1 B h Z 2 U w M D g v R 2 X D p G 5 k Z X J 0 Z X I g V H l w L n t D b 2 x 1 b W 4 0 L D N 9 J n F 1 b 3 Q 7 L C Z x d W 9 0 O 1 N l Y 3 R p b 2 4 x L 1 B h Z 2 U w M D g v R 2 X D p G 5 k Z X J 0 Z X I g V H l w L n t D b 2 x 1 b W 4 1 L D R 9 J n F 1 b 3 Q 7 X S w m c X V v d D t S Z W x h d G l v b n N o a X B J b m Z v J n F 1 b 3 Q 7 O l t d f S I v P j x F b n R y e S B U e X B l P S J S Z X N 1 b H R U e X B l I i B W Y W x 1 Z T 0 i c 1 R h Y m x l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Q Y W d l M D A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w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I t M D Y t M j V U M T E 6 N D I 6 M T M u N j g 0 M D c 0 O F o i L z 4 8 R W 5 0 c n k g V H l w Z T 0 i R m l s b E N v b H V t b l R 5 c G V z I i B W Y W x 1 Z T 0 i c 0 J n W U d C Z 1 k 9 I i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G F n Z T A w O S 9 H Z c O k b m R l c n R l c i B U e X A u e 0 N v b H V t b j E s M H 0 m c X V v d D s s J n F 1 b 3 Q 7 U 2 V j d G l v b j E v U G F n Z T A w O S 9 H Z c O k b m R l c n R l c i B U e X A u e 0 N v b H V t b j I s M X 0 m c X V v d D s s J n F 1 b 3 Q 7 U 2 V j d G l v b j E v U G F n Z T A w O S 9 H Z c O k b m R l c n R l c i B U e X A u e 0 N v b H V t b j M s M n 0 m c X V v d D s s J n F 1 b 3 Q 7 U 2 V j d G l v b j E v U G F n Z T A w O S 9 H Z c O k b m R l c n R l c i B U e X A u e 0 N v b H V t b j Q s M 3 0 m c X V v d D s s J n F 1 b 3 Q 7 U 2 V j d G l v b j E v U G F n Z T A w O S 9 H Z c O k b m R l c n R l c i B U e X A u e 0 N v b H V t b j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G F n Z T A w O S 9 H Z c O k b m R l c n R l c i B U e X A u e 0 N v b H V t b j E s M H 0 m c X V v d D s s J n F 1 b 3 Q 7 U 2 V j d G l v b j E v U G F n Z T A w O S 9 H Z c O k b m R l c n R l c i B U e X A u e 0 N v b H V t b j I s M X 0 m c X V v d D s s J n F 1 b 3 Q 7 U 2 V j d G l v b j E v U G F n Z T A w O S 9 H Z c O k b m R l c n R l c i B U e X A u e 0 N v b H V t b j M s M n 0 m c X V v d D s s J n F 1 b 3 Q 7 U 2 V j d G l v b j E v U G F n Z T A w O S 9 H Z c O k b m R l c n R l c i B U e X A u e 0 N v b H V t b j Q s M 3 0 m c X V v d D s s J n F 1 b 3 Q 7 U 2 V j d G l v b j E v U G F n Z T A w O S 9 H Z c O k b m R l c n R l c i B U e X A u e 0 N v b H V t b j U s N H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B h Z 2 U w M T A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i 0 w N i 0 y N V Q x M T o 0 M j o x M y 4 2 O T U 4 M T M 2 W i I v P j x F b n R y e S B U e X B l P S J G a W x s Q 2 9 s d W 1 u V H l w Z X M i I F Z h b H V l P S J z Q m c 9 P S I v P j x F b n R y e S B U e X B l P S J G a W x s Q 2 9 s d W 1 u T m F t Z X M i I F Z h b H V l P S J z W y Z x d W 9 0 O 0 N v b H V t b j E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Y W d l M D E w L 0 d l w 6 R u Z G V y d G V y I F R 5 c C 5 7 Q 2 9 s d W 1 u M S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Q Y W d l M D E w L 0 d l w 6 R u Z G V y d G V y I F R 5 c C 5 7 Q 2 9 s d W 1 u M S w w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V G F i b G U w M D E l M j A o U G F n Z S U y M D E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D E l M j A o U G F n Z S U y M D E p L 1 R h Y m x l M D A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w M S U y M C h Q Y W d l J T I w M S k v R 2 U l Q z M l Q T R u Z G V y d G V y J T I w V H l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w M i U y M C h Q Y W d l J T I w M S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w M i U y M C h Q Y W d l J T I w M S k v V G F i b G U w M D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z J T I w K F B h Z 2 U l M j A x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z J T I w K F B h Z 2 U l M j A x K S 9 U Y W J s Z T A w M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D Q l M j A o U G F n Z S U y M D E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D Q l M j A o U G F n Z S U y M D E p L 1 R h Y m x l M D A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w N S U y M C h Q Y W d l J T I w M S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w N S U y M C h Q Y W d l J T I w M S k v V G F i b G U w M D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2 J T I w K F B h Z 2 U l M j A y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2 J T I w K F B h Z 2 U l M j A y K S 9 U Y W J s Z T A w N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D c l M j A o U G F n Z S U y M D I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D c l M j A o U G F n Z S U y M D I p L 1 R h Y m x l M D A 3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w O C U y M C h Q Y W d l J T I w M i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w O C U y M C h Q Y W d l J T I w M i k v V G F i b G U w M D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5 J T I w K F B h Z 2 U l M j A y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5 J T I w K F B h Z 2 U l M j A y K S 9 U Y W J s Z T A w O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T A l M j A o U G F n Z S U y M D I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T A l M j A o U G F n Z S U y M D I p L 1 R h Y m x l M D E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x M S U y M C h Q Y W d l J T I w M i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x M S U y M C h Q Y W d l J T I w M i k v V G F i b G U w M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y J T I w K F B h Z 2 U l M j A y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y J T I w K F B h Z 2 U l M j A y K S 9 U Y W J s Z T A x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T M l M j A o U G F n Z S U y M D I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T M l M j A o U G F n Z S U y M D I p L 1 R h Y m x l M D E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x N C U y M C h Q Y W d l J T I w M i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x N C U y M C h Q Y W d l J T I w M i k v V G F i b G U w M T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1 J T I w K F B h Z 2 U l M j A z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1 J T I w K F B h Z 2 U l M j A z K S 9 U Y W J s Z T A x N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T Y l M j A o U G F n Z S U y M D M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T Y l M j A o U G F n Z S U y M D M p L 1 R h Y m x l M D E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x N y U y M C h Q Y W d l J T I w M y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x N y U y M C h Q Y W d l J T I w M y k v V G F i b G U w M T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4 J T I w K F B h Z 2 U l M j A z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4 J T I w K F B h Z 2 U l M j A z K S 9 U Y W J s Z T A x O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T k l M j A o U G F n Z S U y M D M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T k l M j A o U G F n Z S U y M D M p L 1 R h Y m x l M D E 5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y M C U y M C h Q Y W d l J T I w M y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y M C U y M C h Q Y W d l J T I w M y k v V G F i b G U w M j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x J T I w K F B h Z 2 U l M j A z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x J T I w K F B h Z 2 U l M j A z K S 9 U Y W J s Z T A y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j I l M j A o U G F n Z S U y M D Q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j I l M j A o U G F n Z S U y M D Q p L 1 R h Y m x l M D I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y M y U y M C h Q Y W d l J T I w N C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y M y U y M C h Q Y W d l J T I w N C k v V G F i b G U w M j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0 J T I w K F B h Z 2 U l M j A 0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0 J T I w K F B h Z 2 U l M j A 0 K S 9 U Y W J s Z T A y N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j U l M j A o U G F n Z S U y M D Q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j U l M j A o U G F n Z S U y M D Q p L 1 R h Y m x l M D I 1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y N i U y M C h Q Y W d l J T I w N C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y N i U y M C h Q Y W d l J T I w N C k v V G F i b G U w M j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3 J T I w K F B h Z 2 U l M j A 0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3 J T I w K F B h Z 2 U l M j A 0 K S 9 U Y W J s Z T A y N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j g l M j A o U G F n Z S U y M D Q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j g l M j A o U G F n Z S U y M D Q p L 1 R h Y m x l M D I 4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y O S U y M C h Q Y W d l J T I w N C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y O S U y M C h Q Y W d l J T I w N C k v V G F i b G U w M j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w J T I w K F B h Z 2 U l M j A 0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w J T I w K F B h Z 2 U l M j A 0 K S 9 U Y W J s Z T A z M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z E l M j A o U G F n Z S U y M D Q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z E l M j A o U G F n Z S U y M D Q p L 1 R h Y m x l M D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z M i U y M C h Q Y W d l J T I w N C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z M i U y M C h Q Y W d l J T I w N C k v V G F i b G U w M z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z J T I w K F B h Z 2 U l M j A 0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z J T I w K F B h Z 2 U l M j A 0 K S 9 U Y W J s Z T A z M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z Q l M j A o U G F n Z S U y M D U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z Q l M j A o U G F n Z S U y M D U p L 1 R h Y m x l M D M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z N S U y M C h Q Y W d l J T I w N S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z N S U y M C h Q Y W d l J T I w N S k v V G F i b G U w M z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2 J T I w K F B h Z 2 U l M j A 1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2 J T I w K F B h Z 2 U l M j A 1 K S 9 U Y W J s Z T A z N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z c l M j A o U G F n Z S U y M D U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M z c l M j A o U G F n Z S U y M D U p L 1 R h Y m x l M D M 3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z O C U y M C h Q Y W d l J T I w N S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z O C U y M C h Q Y W d l J T I w N S k v V G F i b G U w M z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5 J T I w K F B h Z 2 U l M j A 1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5 J T I w K F B h Z 2 U l M j A 1 K S 9 U Y W J s Z T A z O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D A l M j A o U G F n Z S U y M D Y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D A l M j A o U G F n Z S U y M D Y p L 1 R h Y m x l M D Q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0 M S U y M C h Q Y W d l J T I w N i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0 M S U y M C h Q Y W d l J T I w N i k v V G F i b G U w N D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y J T I w K F B h Z 2 U l M j A 2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y J T I w K F B h Z 2 U l M j A 2 K S 9 U Y W J s Z T A 0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D M l M j A o U G F n Z S U y M D Y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D M l M j A o U G F n Z S U y M D Y p L 1 R h Y m x l M D Q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0 M y U y M C h Q Y W d l J T I w N i k v R 2 U l Q z M l Q T R u Z G V y d G V y J T I w V H l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0 N C U y M C h Q Y W d l J T I w N i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0 N C U y M C h Q Y W d l J T I w N i k v V G F i b G U w N D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1 J T I w K F B h Z 2 U l M j A 2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1 J T I w K F B h Z 2 U l M j A 2 K S 9 U Y W J s Z T A 0 N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D Y l M j A o U G F n Z S U y M D Y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D Y l M j A o U G F n Z S U y M D Y p L 1 R h Y m x l M D Q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0 N y U y M C h Q Y W d l J T I w N y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0 N y U y M C h Q Y W d l J T I w N y k v V G F i b G U w N D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4 J T I w K F B h Z 2 U l M j A 3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4 J T I w K F B h Z 2 U l M j A 3 K S 9 U Y W J s Z T A 0 O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D k l M j A o U G F n Z S U y M D c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D k l M j A o U G F n Z S U y M D c p L 1 R h Y m x l M D Q 5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1 M C U y M C h Q Y W d l J T I w N y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1 M C U y M C h Q Y W d l J T I w N y k v V G F i b G U w N T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x J T I w K F B h Z 2 U l M j A 3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x J T I w K F B h Z 2 U l M j A 3 K S 9 U Y W J s Z T A 1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T I l M j A o U G F n Z S U y M D c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T I l M j A o U G F n Z S U y M D c p L 1 R h Y m x l M D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1 M y U y M C h Q Y W d l J T I w N y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1 M y U y M C h Q Y W d l J T I w N y k v V G F i b G U w N T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0 J T I w K F B h Z 2 U l M j A 4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0 J T I w K F B h Z 2 U l M j A 4 K S 9 U Y W J s Z T A 1 N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T U l M j A o U G F n Z S U y M D g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T U l M j A o U G F n Z S U y M D g p L 1 R h Y m x l M D U 1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1 N i U y M C h Q Y W d l J T I w O C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1 N i U y M C h Q Y W d l J T I w O C k v V G F i b G U w N T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3 J T I w K F B h Z 2 U l M j A 4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3 J T I w K F B h Z 2 U l M j A 4 K S 9 U Y W J s Z T A 1 N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T g l M j A o U G F n Z S U y M D g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T g l M j A o U G F n Z S U y M D g p L 1 R h Y m x l M D U 4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1 O S U y M C h Q Y W d l J T I w O C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1 O S U y M C h Q Y W d l J T I w O C k v V G F i b G U w N T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w J T I w K F B h Z 2 U l M j A 4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w J T I w K F B h Z 2 U l M j A 4 K S 9 U Y W J s Z T A 2 M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j E l M j A o U G F n Z S U y M D g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j E l M j A o U G F n Z S U y M D g p L 1 R h Y m x l M D Y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2 M i U y M C h Q Y W d l J T I w O C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2 M i U y M C h Q Y W d l J T I w O C k v V G F i b G U w N j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z J T I w K F B h Z 2 U l M j A 4 K S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z J T I w K F B h Z 2 U l M j A 4 K S 9 U Y W J s Z T A 2 M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j Q l M j A o U G F n Z S U y M D g p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V G F i b G U w N j Q l M j A o U G F n Z S U y M D g p L 1 R h Y m x l M D Y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2 N S U y M C h Q Y W d l J T I w O S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Y W J s Z T A 2 N S U y M C h Q Y W d l J T I w O S k v V G F i b G U w N j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5 J T I w K F B h Z 2 U l M j A z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w J T I w K F B h Z 2 U l M j A z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x J T I w K F B h Z 2 U l M j A z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y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z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0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1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2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3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4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I 5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w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x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y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z J T I w K F B h Z 2 U l M j A 0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0 J T I w K F B h Z 2 U l M j A 1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1 J T I w K F B h Z 2 U l M j A 1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2 J T I w K F B h Z 2 U l M j A 1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3 J T I w K F B h Z 2 U l M j A 1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4 J T I w K F B h Z 2 U l M j A 1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M 5 J T I w K F B h Z 2 U l M j A 1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w J T I w K F B h Z 2 U l M j A 2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x J T I w K F B h Z 2 U l M j A 2 K S 9 I J U M z J U I 2 a G V y J T I w Z 2 V z d H V m d G U l M j B I Z W F k Z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x J T I w K F B h Z 2 U l M j A 2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y J T I w K F B h Z 2 U l M j A 2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0 J T I w K F B h Z 2 U l M j A 2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1 J T I w K F B h Z 2 U l M j A 2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2 J T I w K F B h Z 2 U l M j A 2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3 J T I w K F B h Z 2 U l M j A 3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4 J T I w K F B h Z 2 U l M j A 3 K S 9 I J U M z J U I 2 a G V y J T I w Z 2 V z d H V m d G U l M j B I Z W F k Z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4 J T I w K F B h Z 2 U l M j A 3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Q 5 J T I w K F B h Z 2 U l M j A 3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w J T I w K F B h Z 2 U l M j A 3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x J T I w K F B h Z 2 U l M j A 3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y J T I w K F B h Z 2 U l M j A 3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z J T I w K F B h Z 2 U l M j A 3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0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1 J T I w K F B h Z 2 U l M j A 4 K S 9 I J U M z J U I 2 a G V y J T I w Z 2 V z d H V m d G U l M j B I Z W F k Z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1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2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3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4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U 5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w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x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y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z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0 J T I w K F B h Z 2 U l M j A 4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Y 1 J T I w K F B h Z 2 U l M j A 5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4 J T I w K F B h Z 2 U l M j A z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3 J T I w K F B h Z 2 U l M j A z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2 J T I w K F B h Z 2 U l M j A z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1 J T I w K F B h Z 2 U l M j A z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0 J T I w K F B h Z 2 U l M j A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z J T I w K F B h Z 2 U l M j A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y J T I w K F B h Z 2 U l M j A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x J T I w K F B h Z 2 U l M j A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E w J T I w K F B h Z 2 U l M j A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5 J T I w K F B h Z 2 U l M j A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4 J T I w K F B h Z 2 U l M j A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3 J T I w K F B h Z 2 U l M j A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2 J T I w K F B h Z 2 U l M j A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1 J T I w K F B h Z 2 U l M j A x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0 J T I w K F B h Z 2 U l M j A x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z J T I w K F B h Z 2 U l M j A x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R h Y m x l M D A y J T I w K F B h Z 2 U l M j A x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D E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x L 1 B h Z 2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x L 0 g l Q z M l Q j Z o Z X I l M j B n Z X N 0 d W Z 0 Z S U y M E h l Y W R l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M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D E l M j A o M i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x J T I w K D I p L 1 B h Z 2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x J T I w K D I p L 0 g l Q z M l Q j Z o Z X I l M j B n Z X N 0 d W Z 0 Z S U y M E h l Y W R l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M S U y M C g y K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D I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y L 1 B h Z 2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z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M y 9 Q Y W d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N C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D Q v U G F n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D Q v R 2 U l Q z M l Q T R u Z G V y d G V y J T I w V H l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1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N S 9 Q Y W d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N S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D Y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2 L 1 B h Z 2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2 L 0 d l J U M z J U E 0 b m R l c n R l c i U y M F R 5 c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N y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D c v U G F n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D c v R 2 U l Q z M l Q T R u Z G V y d G V y J T I w V H l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4 L 1 F 1 Z W x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O C 9 Q Y W d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O C 9 H Z S V D M y V B N G 5 k Z X J 0 Z X I l M j B U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D k v U X V l b G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5 L 1 B h Z 2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5 L 0 d l J U M z J U E 0 b m R l c n R l c i U y M F R 5 c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x M C 9 R d W V s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T A v U G F n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B h Z 2 U w M T A v R 2 U l Q z M l Q T R u Z G V y d G V y J T I w V H l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Q Y W d l M D A z L 0 d l J U M z J U E 0 b m R l c n R l c i U y M F R 5 c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G F n Z T A w M i 9 H Z S V D M y V B N G 5 k Z X J 0 Z X I l M j B U e X A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H 7 y a f t 1 a E p I q 0 o Z Q w y 2 S u M A A A A A A g A A A A A A E G Y A A A A B A A A g A A A A O h m 5 y D k 7 1 5 Z y 3 x M 8 P G N b u k x 5 B w i q u 0 E 3 q C s F B P J a A p o A A A A A D o A A A A A C A A A g A A A A L / d L o c u Q d 2 c A A 2 8 s E p l O p + m q x 8 m x J S 5 O + X H p J d o P j Q l Q A A A A d q Y A C r 8 h s z J b U 2 7 0 U k N h q 3 n A A s m 9 d 1 P R T C O C C 6 j k R B 3 f o U f s d i Y V U D G u S R 9 f / 7 X s Q F 1 a 7 a z F l p V o 7 T 5 z s P h a z n i y c r c v f 5 j 6 + a V 4 W G v E P 1 d A A A A A W Q / w d 1 S A 2 5 8 U c z 0 + R a l c v s V A Y r g 3 K 2 l M R / t Z d g P J x B v D H D k U X C J m h 2 + 9 E S n Y 9 D U 0 M 7 O J Y R U m t e G f K Q 7 d m g p e t A = = < / D a t a M a s h u p > 
</file>

<file path=customXml/itemProps1.xml><?xml version="1.0" encoding="utf-8"?>
<ds:datastoreItem xmlns:ds="http://schemas.openxmlformats.org/officeDocument/2006/customXml" ds:itemID="{A23FE726-DD07-4061-A12A-95DEF2F08EE3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2</vt:i4>
      </vt:variant>
    </vt:vector>
  </HeadingPairs>
  <TitlesOfParts>
    <vt:vector size="2" baseType="lpstr">
      <vt:lpstr>Cashflow 2922</vt:lpstr>
      <vt:lpstr>Dropdown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Felix</dc:creator>
  <cp:lastModifiedBy>Leonard Püttmann</cp:lastModifiedBy>
  <dcterms:created xsi:type="dcterms:W3CDTF">2020-03-31T13:53:54Z</dcterms:created>
  <dcterms:modified xsi:type="dcterms:W3CDTF">2022-08-16T19:05:19Z</dcterms:modified>
</cp:coreProperties>
</file>